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ellenicentaward.sharepoint.com/sites/TheFive/Shared Documents/Business Development/Website/Website Templates/Invoice Template/"/>
    </mc:Choice>
  </mc:AlternateContent>
  <xr:revisionPtr revIDLastSave="116" documentId="114_{03FE3E9A-5E5F-4567-9962-FB50DD30F01E}" xr6:coauthVersionLast="43" xr6:coauthVersionMax="43" xr10:uidLastSave="{5EA099E8-A9AA-4F51-A82F-874C3359B26A}"/>
  <bookViews>
    <workbookView xWindow="-120" yWindow="-120" windowWidth="29040" windowHeight="15840" xr2:uid="{00000000-000D-0000-FFFF-FFFF00000000}"/>
  </bookViews>
  <sheets>
    <sheet name="Service Invoice" sheetId="1" r:id="rId1"/>
    <sheet name="Customers" sheetId="3" r:id="rId2"/>
  </sheets>
  <externalReferences>
    <externalReference r:id="rId3"/>
  </externalReferences>
  <definedNames>
    <definedName name="BillName">'Service Invoice'!$D$6</definedName>
    <definedName name="ColumnTitle1">InvoiceItems[[#Headers],[DATE]]</definedName>
    <definedName name="ColumnTitleRegion1..G6.1">'Service Invoice'!$H$6</definedName>
    <definedName name="CompanyName">'Service Invoice'!$C$3</definedName>
    <definedName name="CustomerLookup">CustomerList[Company Name]</definedName>
    <definedName name="Deposit">'Service Invoice'!$I$18</definedName>
    <definedName name="InvoiceSubtotal">'Service Invoice'!$I$17</definedName>
    <definedName name="_xlnm.Print_Area" localSheetId="1">Customers!$A:$M</definedName>
    <definedName name="_xlnm.Print_Area" localSheetId="0">'Service Invoice'!$B:$J</definedName>
    <definedName name="_xlnm.Print_Titles" localSheetId="1">Customers!$2:$2</definedName>
    <definedName name="_xlnm.Print_Titles" localSheetId="0">'Service Invoice'!$10:$10</definedName>
    <definedName name="RowTitleRegion1..H3">'Service Invoice'!$H$2</definedName>
    <definedName name="RowTitleRegion2..C8">'Service Invoice'!$C$6</definedName>
    <definedName name="RowTitleRegion3..E8">'Service Invoice'!$E$6</definedName>
    <definedName name="RowTitleRegion4..H18">'Service Invoice'!$H$17</definedName>
    <definedName name="Title2">CustomerList[[#Headers],[Company Name]]</definedName>
    <definedName name="Κατάθεση">'Service Invoice'!$I$25</definedName>
    <definedName name="ΜερικόΣύνολοΤιμολογίου">'Service Invoice'!$I$24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I3" i="1" l="1"/>
  <c r="I4" i="1"/>
  <c r="D25" i="1" l="1"/>
  <c r="D7" i="1"/>
  <c r="I24" i="1" l="1"/>
  <c r="I26" i="1" s="1"/>
  <c r="C13" i="1" l="1"/>
  <c r="C12" i="1"/>
  <c r="C11" i="1"/>
  <c r="F8" i="1"/>
  <c r="F7" i="1"/>
  <c r="F6" i="1"/>
  <c r="D9" i="1" l="1"/>
  <c r="D8" i="1"/>
  <c r="I16" i="1" l="1"/>
  <c r="I15" i="1"/>
  <c r="I14" i="1"/>
  <c r="I11" i="1"/>
  <c r="I12" i="1"/>
  <c r="I13" i="1"/>
  <c r="F9" i="1" l="1"/>
</calcChain>
</file>

<file path=xl/sharedStrings.xml><?xml version="1.0" encoding="utf-8"?>
<sst xmlns="http://schemas.openxmlformats.org/spreadsheetml/2006/main" count="70" uniqueCount="66">
  <si>
    <t>Invoice No.:</t>
  </si>
  <si>
    <t>Invoice Date:</t>
  </si>
  <si>
    <t>Date Due:</t>
  </si>
  <si>
    <t>Bill To:</t>
  </si>
  <si>
    <t>Phone:</t>
  </si>
  <si>
    <t xml:space="preserve">Invoice For: </t>
  </si>
  <si>
    <t>Address:</t>
  </si>
  <si>
    <t>Fax:</t>
  </si>
  <si>
    <t>New branding research &amp; development</t>
  </si>
  <si>
    <t>Email:</t>
  </si>
  <si>
    <t>Contact:</t>
  </si>
  <si>
    <t>DATE</t>
  </si>
  <si>
    <t>DESCRIPTION</t>
  </si>
  <si>
    <t>FLAT FEE</t>
  </si>
  <si>
    <t>DISCOUNT</t>
  </si>
  <si>
    <t>TOTAL</t>
  </si>
  <si>
    <t>Invoice Subtotal</t>
  </si>
  <si>
    <t>Deposit Amount</t>
  </si>
  <si>
    <t>Total</t>
  </si>
  <si>
    <t>Customers</t>
  </si>
  <si>
    <t>Company Name</t>
  </si>
  <si>
    <t>Contact Name</t>
  </si>
  <si>
    <t>Address</t>
  </si>
  <si>
    <t>Address 2</t>
  </si>
  <si>
    <t>City</t>
  </si>
  <si>
    <t>State</t>
  </si>
  <si>
    <t>ZIP Code</t>
  </si>
  <si>
    <t>Phone</t>
  </si>
  <si>
    <t>Email</t>
  </si>
  <si>
    <t>Fax</t>
  </si>
  <si>
    <t>345 Cherry Street</t>
  </si>
  <si>
    <t>Suite 123</t>
  </si>
  <si>
    <t>432-555-0178</t>
  </si>
  <si>
    <t>567 Walnut Lane</t>
  </si>
  <si>
    <t>432-555-0189</t>
  </si>
  <si>
    <t>432-555-0123</t>
  </si>
  <si>
    <t>432-555-0124</t>
  </si>
  <si>
    <t>123-555-0123</t>
  </si>
  <si>
    <t>123-555-0124</t>
  </si>
  <si>
    <t>Make all checks payable to Graphic Design Institute.</t>
  </si>
  <si>
    <t>Company Address</t>
  </si>
  <si>
    <t>your@email.com</t>
  </si>
  <si>
    <t>www.yourwebsite.com</t>
  </si>
  <si>
    <t>Example of service provided 1</t>
  </si>
  <si>
    <t>Example of service provided 2</t>
  </si>
  <si>
    <t>Example of product</t>
  </si>
  <si>
    <t>Insert your Logo Here --&gt;</t>
  </si>
  <si>
    <t>Please enter here your customers'information</t>
  </si>
  <si>
    <t>Company 1</t>
  </si>
  <si>
    <t>John Doe</t>
  </si>
  <si>
    <t>New York City</t>
  </si>
  <si>
    <t>NY</t>
  </si>
  <si>
    <t>John@Company1.net</t>
  </si>
  <si>
    <t>Company 2</t>
  </si>
  <si>
    <t>Jane Doe</t>
  </si>
  <si>
    <t>Suite 345</t>
  </si>
  <si>
    <t>Boston</t>
  </si>
  <si>
    <t>MA</t>
  </si>
  <si>
    <t>Jane@company2.com</t>
  </si>
  <si>
    <t>City, State, ZIP Code</t>
  </si>
  <si>
    <t>RATE PER HOUR/ RATE PER PRODUCT</t>
  </si>
  <si>
    <t>HOURS / QUANTITY</t>
  </si>
  <si>
    <t>Example of product2</t>
  </si>
  <si>
    <t xml:space="preserve">Total due in days: </t>
  </si>
  <si>
    <r>
      <t xml:space="preserve">Overdue accounts subject to a service charge of </t>
    </r>
    <r>
      <rPr>
        <b/>
        <sz val="11"/>
        <rFont val="Segoe UI"/>
        <family val="2"/>
        <scheme val="minor"/>
      </rPr>
      <t>&lt;#&gt;</t>
    </r>
    <r>
      <rPr>
        <b/>
        <sz val="11"/>
        <color theme="3"/>
        <rFont val="Segoe UI"/>
        <family val="2"/>
        <scheme val="minor"/>
      </rPr>
      <t>% per month.</t>
    </r>
  </si>
  <si>
    <t xml:space="preserve"> INVOICE / INVOICE - DISPATCH NOTE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</si>
</sst>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00000"/>
    <numFmt numFmtId="166" formatCode="[&lt;=9999999]###\-####;###\-###\-####"/>
    <numFmt numFmtId="167" formatCode="[&lt;=9999999]#######;\(\+###\)\ #######"/>
  </numFmts>
  <fonts count="21" x14ac:knownFonts="1">
    <font>
      <sz val="11"/>
      <color theme="3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b/>
      <sz val="10"/>
      <name val="Arial"/>
      <family val="2"/>
    </font>
    <font>
      <b/>
      <sz val="24"/>
      <color theme="0"/>
      <name val="Segoe UI"/>
      <family val="2"/>
      <scheme val="major"/>
    </font>
    <font>
      <sz val="11"/>
      <color theme="0"/>
      <name val="Segoe UI"/>
      <family val="2"/>
      <scheme val="minor"/>
    </font>
    <font>
      <sz val="11"/>
      <color theme="3"/>
      <name val="Segoe UI"/>
      <family val="2"/>
      <scheme val="minor"/>
    </font>
    <font>
      <sz val="11"/>
      <color theme="2"/>
      <name val="Segoe UI"/>
      <family val="2"/>
      <scheme val="major"/>
    </font>
    <font>
      <b/>
      <sz val="11"/>
      <color theme="3"/>
      <name val="Segoe UI"/>
      <family val="2"/>
      <scheme val="minor"/>
    </font>
    <font>
      <b/>
      <sz val="11"/>
      <color theme="1"/>
      <name val="Segoe UI"/>
      <family val="2"/>
      <scheme val="minor"/>
    </font>
    <font>
      <sz val="11"/>
      <color theme="3"/>
      <name val="Segoe UI"/>
      <family val="2"/>
      <scheme val="major"/>
    </font>
    <font>
      <b/>
      <sz val="11"/>
      <color theme="3" tint="0.59996337778862885"/>
      <name val="Segoe UI"/>
      <family val="2"/>
      <scheme val="major"/>
    </font>
    <font>
      <sz val="11"/>
      <name val="Segoe UI"/>
      <family val="2"/>
      <scheme val="minor"/>
    </font>
    <font>
      <b/>
      <sz val="11"/>
      <color theme="0"/>
      <name val="Segoe UI"/>
      <family val="2"/>
      <scheme val="minor"/>
    </font>
    <font>
      <b/>
      <sz val="16"/>
      <color theme="0"/>
      <name val="Segoe UI"/>
      <family val="2"/>
      <scheme val="minor"/>
    </font>
    <font>
      <b/>
      <sz val="9"/>
      <color theme="0"/>
      <name val="Segoe UI"/>
      <family val="2"/>
      <scheme val="minor"/>
    </font>
    <font>
      <b/>
      <sz val="11"/>
      <color rgb="FF002060"/>
      <name val="Segoe UI"/>
      <family val="2"/>
      <scheme val="minor"/>
    </font>
    <font>
      <sz val="12"/>
      <color rgb="FF002060"/>
      <name val="Segoe UI"/>
      <family val="2"/>
      <scheme val="minor"/>
    </font>
    <font>
      <sz val="14"/>
      <color theme="3"/>
      <name val="Segoe UI"/>
      <family val="2"/>
      <scheme val="minor"/>
    </font>
    <font>
      <sz val="14"/>
      <name val="Segoe UI"/>
      <family val="2"/>
      <scheme val="minor"/>
    </font>
    <font>
      <b/>
      <sz val="11"/>
      <name val="Segoe U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A563"/>
        <bgColor indexed="64"/>
      </patternFill>
    </fill>
  </fills>
  <borders count="21">
    <border>
      <left/>
      <right/>
      <top/>
      <bottom/>
      <diagonal/>
    </border>
    <border>
      <left style="thick">
        <color theme="2"/>
      </left>
      <right/>
      <top/>
      <bottom/>
      <diagonal/>
    </border>
    <border>
      <left/>
      <right/>
      <top/>
      <bottom style="thin">
        <color theme="2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/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2"/>
      </left>
      <right/>
      <top style="thin">
        <color theme="0" tint="-0.24994659260841701"/>
      </top>
      <bottom style="thin">
        <color theme="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">
    <xf numFmtId="0" fontId="0" fillId="0" borderId="0" applyFill="0" applyBorder="0" applyProtection="0">
      <alignment horizontal="left" vertical="center" wrapText="1"/>
    </xf>
    <xf numFmtId="0" fontId="12" fillId="0" borderId="0" applyNumberFormat="0" applyFill="0" applyBorder="0" applyAlignment="0" applyProtection="0"/>
    <xf numFmtId="0" fontId="11" fillId="2" borderId="0" applyNumberFormat="0" applyBorder="0" applyProtection="0">
      <alignment horizontal="left" vertical="center" indent="1"/>
    </xf>
    <xf numFmtId="0" fontId="7" fillId="2" borderId="0" applyNumberFormat="0" applyBorder="0" applyProtection="0">
      <alignment horizontal="left" vertical="center" wrapText="1" indent="1"/>
    </xf>
    <xf numFmtId="0" fontId="6" fillId="0" borderId="0" applyNumberFormat="0" applyBorder="0" applyAlignment="0" applyProtection="0">
      <alignment vertical="top" wrapText="1"/>
    </xf>
    <xf numFmtId="0" fontId="4" fillId="2" borderId="0" applyNumberFormat="0" applyBorder="0" applyProtection="0">
      <alignment horizontal="left" vertical="center" indent="1"/>
    </xf>
    <xf numFmtId="0" fontId="10" fillId="0" borderId="0" applyNumberFormat="0" applyBorder="0" applyProtection="0">
      <alignment horizontal="right" vertical="center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 vertical="top"/>
    </xf>
    <xf numFmtId="164" fontId="6" fillId="0" borderId="0" applyFont="0" applyFill="0" applyBorder="0" applyProtection="0">
      <alignment horizontal="right" vertical="center" indent="1"/>
    </xf>
    <xf numFmtId="9" fontId="6" fillId="0" borderId="0" applyFont="0" applyFill="0" applyBorder="0" applyAlignment="0" applyProtection="0"/>
    <xf numFmtId="0" fontId="5" fillId="5" borderId="1" applyNumberFormat="0" applyAlignment="0" applyProtection="0"/>
    <xf numFmtId="0" fontId="6" fillId="4" borderId="0" applyNumberFormat="0" applyFont="0" applyFill="0" applyBorder="0" applyProtection="0">
      <alignment horizontal="left" vertical="center" indent="1"/>
    </xf>
    <xf numFmtId="0" fontId="6" fillId="4" borderId="0" applyNumberFormat="0" applyFont="0" applyFill="0" applyBorder="0" applyProtection="0">
      <alignment horizontal="right" vertical="center"/>
    </xf>
    <xf numFmtId="14" fontId="6" fillId="4" borderId="0" applyFont="0" applyFill="0" applyProtection="0">
      <alignment horizontal="right" vertical="center" indent="1"/>
    </xf>
    <xf numFmtId="0" fontId="8" fillId="3" borderId="0" applyNumberFormat="0" applyBorder="0" applyProtection="0">
      <alignment horizontal="left" vertical="center" indent="1"/>
    </xf>
    <xf numFmtId="0" fontId="6" fillId="0" borderId="0" applyNumberFormat="0" applyFill="0" applyBorder="0" applyProtection="0">
      <alignment horizontal="left" vertical="center" indent="1"/>
    </xf>
    <xf numFmtId="0" fontId="9" fillId="0" borderId="0" applyNumberFormat="0" applyFill="0" applyBorder="0" applyProtection="0">
      <alignment horizontal="right" vertical="center"/>
    </xf>
    <xf numFmtId="165" fontId="6" fillId="0" borderId="0" applyFill="0" applyBorder="0" applyProtection="0">
      <alignment horizontal="right" vertical="center" indent="1"/>
    </xf>
    <xf numFmtId="166" fontId="6" fillId="0" borderId="0" applyFont="0" applyFill="0" applyBorder="0" applyAlignment="0" applyProtection="0">
      <alignment horizontal="left" vertical="center"/>
    </xf>
    <xf numFmtId="0" fontId="6" fillId="3" borderId="0" applyNumberFormat="0" applyFont="0" applyFill="0" applyBorder="0">
      <alignment horizontal="left" vertical="top" wrapText="1" indent="1"/>
    </xf>
    <xf numFmtId="0" fontId="12" fillId="5" borderId="0" applyNumberFormat="0" applyFont="0" applyFill="0">
      <alignment horizontal="right" vertical="center" wrapText="1" indent="1"/>
    </xf>
    <xf numFmtId="0" fontId="12" fillId="3" borderId="0" applyNumberFormat="0" applyFont="0" applyFill="0" applyBorder="0">
      <alignment horizontal="left" vertical="top" indent="1"/>
    </xf>
    <xf numFmtId="0" fontId="6" fillId="0" borderId="2" applyNumberFormat="0" applyFont="0" applyFill="0" applyAlignment="0">
      <alignment vertical="center" wrapText="1"/>
    </xf>
    <xf numFmtId="0" fontId="6" fillId="0" borderId="0" applyFont="0" applyFill="0" applyBorder="0">
      <alignment horizontal="right" vertical="center" indent="1"/>
    </xf>
    <xf numFmtId="0" fontId="5" fillId="0" borderId="0" applyNumberFormat="0" applyFill="0" applyBorder="0">
      <alignment horizontal="center" vertical="center" wrapText="1"/>
    </xf>
    <xf numFmtId="0" fontId="2" fillId="6" borderId="0" applyNumberFormat="0" applyBorder="0" applyAlignment="0" applyProtection="0"/>
    <xf numFmtId="0" fontId="12" fillId="5" borderId="0" applyNumberFormat="0" applyFont="0" applyFill="0">
      <alignment horizontal="right" vertical="center" wrapText="1" indent="1"/>
    </xf>
    <xf numFmtId="0" fontId="12" fillId="3" borderId="0" applyNumberFormat="0" applyFont="0" applyFill="0" applyBorder="0">
      <alignment horizontal="left" vertical="top" indent="1"/>
    </xf>
    <xf numFmtId="0" fontId="5" fillId="0" borderId="0" applyNumberFormat="0" applyFill="0" applyBorder="0">
      <alignment horizontal="center" vertical="center" wrapText="1"/>
    </xf>
    <xf numFmtId="0" fontId="6" fillId="4" borderId="0" applyNumberFormat="0" applyFont="0" applyFill="0" applyBorder="0" applyProtection="0">
      <alignment horizontal="left" vertical="center" indent="1"/>
    </xf>
    <xf numFmtId="0" fontId="6" fillId="4" borderId="0" applyNumberFormat="0" applyFont="0" applyFill="0" applyBorder="0" applyProtection="0">
      <alignment horizontal="right" vertical="center"/>
    </xf>
    <xf numFmtId="0" fontId="6" fillId="0" borderId="0" applyFont="0" applyFill="0" applyBorder="0">
      <alignment horizontal="right" vertical="center" indent="1"/>
    </xf>
    <xf numFmtId="165" fontId="6" fillId="0" borderId="0" applyFill="0" applyBorder="0" applyProtection="0">
      <alignment horizontal="right" vertical="center" indent="1"/>
    </xf>
    <xf numFmtId="167" fontId="6" fillId="0" borderId="0" applyFont="0" applyFill="0" applyBorder="0" applyAlignment="0" applyProtection="0">
      <alignment horizontal="left" vertical="center"/>
    </xf>
  </cellStyleXfs>
  <cellXfs count="74">
    <xf numFmtId="0" fontId="0" fillId="0" borderId="0" xfId="0">
      <alignment horizontal="left" vertical="center" wrapText="1"/>
    </xf>
    <xf numFmtId="0" fontId="8" fillId="3" borderId="0" xfId="16">
      <alignment horizontal="left" vertical="center" indent="1"/>
    </xf>
    <xf numFmtId="0" fontId="0" fillId="3" borderId="0" xfId="0" applyFill="1">
      <alignment horizontal="left" vertical="center" wrapText="1"/>
    </xf>
    <xf numFmtId="0" fontId="0" fillId="0" borderId="0" xfId="0">
      <alignment horizontal="left" vertical="center" wrapText="1"/>
    </xf>
    <xf numFmtId="0" fontId="0" fillId="7" borderId="0" xfId="0" applyFill="1">
      <alignment horizontal="left" vertical="center" wrapText="1"/>
    </xf>
    <xf numFmtId="0" fontId="2" fillId="7" borderId="0" xfId="27" applyFill="1" applyAlignment="1">
      <alignment horizontal="left" vertical="center" wrapText="1"/>
    </xf>
    <xf numFmtId="0" fontId="14" fillId="8" borderId="0" xfId="16" applyFont="1" applyFill="1">
      <alignment horizontal="left" vertical="center" indent="1"/>
    </xf>
    <xf numFmtId="0" fontId="13" fillId="8" borderId="0" xfId="16" applyFont="1" applyFill="1" applyAlignment="1">
      <alignment horizontal="left" vertical="center" wrapText="1" indent="1"/>
    </xf>
    <xf numFmtId="0" fontId="15" fillId="8" borderId="0" xfId="16" applyFont="1" applyFill="1" applyAlignment="1">
      <alignment horizontal="left" vertical="center" wrapText="1" indent="1"/>
    </xf>
    <xf numFmtId="0" fontId="8" fillId="9" borderId="0" xfId="16" applyFill="1">
      <alignment horizontal="left" vertical="center" indent="1"/>
    </xf>
    <xf numFmtId="0" fontId="2" fillId="7" borderId="0" xfId="27" applyFill="1" applyAlignment="1">
      <alignment horizontal="center" vertical="center" wrapText="1"/>
    </xf>
    <xf numFmtId="0" fontId="8" fillId="9" borderId="3" xfId="16" applyFill="1" applyBorder="1">
      <alignment horizontal="left" vertical="center" indent="1"/>
    </xf>
    <xf numFmtId="0" fontId="8" fillId="9" borderId="3" xfId="16" applyFill="1" applyBorder="1" applyAlignment="1">
      <alignment horizontal="right" vertical="center" indent="1"/>
    </xf>
    <xf numFmtId="0" fontId="12" fillId="9" borderId="3" xfId="1" applyFill="1" applyBorder="1" applyAlignment="1">
      <alignment horizontal="left" vertical="center" wrapText="1"/>
    </xf>
    <xf numFmtId="0" fontId="0" fillId="9" borderId="3" xfId="0" applyFill="1" applyBorder="1">
      <alignment horizontal="left" vertical="center" wrapText="1"/>
    </xf>
    <xf numFmtId="0" fontId="8" fillId="9" borderId="4" xfId="16" applyFill="1" applyBorder="1">
      <alignment horizontal="left" vertical="center" indent="1"/>
    </xf>
    <xf numFmtId="0" fontId="8" fillId="9" borderId="4" xfId="16" applyFill="1" applyBorder="1" applyAlignment="1">
      <alignment horizontal="right" vertical="center" indent="1"/>
    </xf>
    <xf numFmtId="0" fontId="12" fillId="9" borderId="4" xfId="1" applyFill="1" applyBorder="1" applyAlignment="1">
      <alignment horizontal="left" vertical="center" wrapText="1"/>
    </xf>
    <xf numFmtId="0" fontId="0" fillId="9" borderId="4" xfId="0" applyFill="1" applyBorder="1">
      <alignment horizontal="left" vertical="center" wrapText="1"/>
    </xf>
    <xf numFmtId="0" fontId="8" fillId="3" borderId="0" xfId="28" applyFont="1" applyFill="1">
      <alignment horizontal="right" vertical="center" wrapText="1" indent="1"/>
    </xf>
    <xf numFmtId="0" fontId="8" fillId="3" borderId="0" xfId="28" applyFont="1" applyFill="1" applyBorder="1">
      <alignment horizontal="right" vertical="center" wrapText="1" indent="1"/>
    </xf>
    <xf numFmtId="0" fontId="0" fillId="3" borderId="0" xfId="0" applyFill="1" applyBorder="1">
      <alignment horizontal="left" vertical="center" wrapText="1"/>
    </xf>
    <xf numFmtId="0" fontId="8" fillId="3" borderId="0" xfId="16" applyBorder="1">
      <alignment horizontal="left" vertical="center" indent="1"/>
    </xf>
    <xf numFmtId="0" fontId="5" fillId="0" borderId="0" xfId="30" applyFill="1" applyBorder="1">
      <alignment horizontal="center" vertical="center" wrapText="1"/>
    </xf>
    <xf numFmtId="0" fontId="13" fillId="0" borderId="0" xfId="33" applyFont="1" applyFill="1" applyBorder="1" applyAlignment="1">
      <alignment horizontal="center" vertical="center"/>
    </xf>
    <xf numFmtId="14" fontId="2" fillId="0" borderId="5" xfId="31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164" fontId="2" fillId="0" borderId="5" xfId="9" applyFont="1" applyBorder="1" applyAlignment="1">
      <alignment horizontal="center" vertical="center" wrapText="1"/>
    </xf>
    <xf numFmtId="0" fontId="2" fillId="0" borderId="5" xfId="32" applyFont="1" applyFill="1" applyBorder="1" applyAlignment="1">
      <alignment horizontal="center" vertical="center"/>
    </xf>
    <xf numFmtId="0" fontId="2" fillId="0" borderId="0" xfId="27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9" borderId="0" xfId="27" applyFill="1" applyAlignment="1">
      <alignment horizontal="left" vertical="center" wrapText="1"/>
    </xf>
    <xf numFmtId="164" fontId="10" fillId="0" borderId="6" xfId="10" applyFont="1" applyBorder="1">
      <alignment horizontal="right" vertical="center" indent="1"/>
    </xf>
    <xf numFmtId="164" fontId="10" fillId="0" borderId="7" xfId="10" applyFont="1" applyBorder="1">
      <alignment horizontal="right" vertical="center" indent="1"/>
    </xf>
    <xf numFmtId="0" fontId="0" fillId="9" borderId="0" xfId="0" applyFill="1">
      <alignment horizontal="left" vertical="center" wrapText="1"/>
    </xf>
    <xf numFmtId="164" fontId="9" fillId="0" borderId="8" xfId="10" applyFont="1" applyBorder="1">
      <alignment horizontal="right" vertical="center" indent="1"/>
    </xf>
    <xf numFmtId="14" fontId="2" fillId="0" borderId="9" xfId="31" applyNumberFormat="1" applyFont="1" applyFill="1" applyBorder="1" applyAlignment="1">
      <alignment horizontal="center" vertical="center"/>
    </xf>
    <xf numFmtId="164" fontId="2" fillId="0" borderId="10" xfId="9" applyFont="1" applyBorder="1" applyAlignment="1">
      <alignment horizontal="center" vertical="center" wrapText="1"/>
    </xf>
    <xf numFmtId="0" fontId="16" fillId="10" borderId="11" xfId="31" applyFont="1" applyFill="1" applyBorder="1" applyAlignment="1">
      <alignment horizontal="center" vertical="center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12" xfId="32" applyFont="1" applyFill="1" applyBorder="1" applyAlignment="1">
      <alignment horizontal="center" vertical="center"/>
    </xf>
    <xf numFmtId="0" fontId="16" fillId="10" borderId="13" xfId="33" applyFont="1" applyFill="1" applyBorder="1" applyAlignment="1">
      <alignment horizontal="center" vertical="center"/>
    </xf>
    <xf numFmtId="14" fontId="2" fillId="0" borderId="14" xfId="31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164" fontId="2" fillId="0" borderId="15" xfId="9" applyFont="1" applyBorder="1" applyAlignment="1">
      <alignment horizontal="center" vertical="center" wrapText="1"/>
    </xf>
    <xf numFmtId="0" fontId="2" fillId="0" borderId="15" xfId="32" applyFont="1" applyFill="1" applyBorder="1" applyAlignment="1">
      <alignment horizontal="center" vertical="center"/>
    </xf>
    <xf numFmtId="164" fontId="2" fillId="0" borderId="16" xfId="9" applyFont="1" applyBorder="1" applyAlignment="1">
      <alignment horizontal="center" vertical="center" wrapText="1"/>
    </xf>
    <xf numFmtId="0" fontId="8" fillId="3" borderId="0" xfId="0" applyFont="1" applyFill="1">
      <alignment horizontal="left" vertical="center" wrapText="1"/>
    </xf>
    <xf numFmtId="0" fontId="13" fillId="7" borderId="0" xfId="0" applyFont="1" applyFill="1" applyAlignment="1">
      <alignment horizontal="left" vertical="top" wrapText="1"/>
    </xf>
    <xf numFmtId="0" fontId="5" fillId="7" borderId="0" xfId="30" applyFill="1">
      <alignment horizontal="center" vertical="center" wrapText="1"/>
    </xf>
    <xf numFmtId="0" fontId="17" fillId="10" borderId="0" xfId="0" applyFont="1" applyFill="1">
      <alignment horizontal="left" vertical="center" wrapText="1"/>
    </xf>
    <xf numFmtId="0" fontId="4" fillId="8" borderId="0" xfId="5" applyFill="1" applyBorder="1">
      <alignment horizontal="left" vertical="center" indent="1"/>
    </xf>
    <xf numFmtId="0" fontId="18" fillId="0" borderId="17" xfId="0" applyFont="1" applyBorder="1">
      <alignment horizontal="left" vertical="center" wrapText="1"/>
    </xf>
    <xf numFmtId="165" fontId="18" fillId="0" borderId="17" xfId="34" applyFont="1" applyBorder="1">
      <alignment horizontal="right" vertical="center" indent="1"/>
    </xf>
    <xf numFmtId="167" fontId="18" fillId="0" borderId="17" xfId="35" applyFont="1" applyBorder="1" applyAlignment="1">
      <alignment horizontal="left" vertical="center" wrapText="1"/>
    </xf>
    <xf numFmtId="0" fontId="19" fillId="0" borderId="17" xfId="1" applyFont="1" applyBorder="1" applyAlignment="1">
      <alignment horizontal="left" vertical="center" wrapText="1"/>
    </xf>
    <xf numFmtId="0" fontId="18" fillId="0" borderId="17" xfId="31" applyFont="1" applyFill="1" applyBorder="1" applyProtection="1">
      <alignment horizontal="left" vertical="center" indent="1"/>
    </xf>
    <xf numFmtId="0" fontId="18" fillId="0" borderId="18" xfId="0" applyFont="1" applyBorder="1">
      <alignment horizontal="left" vertical="center" wrapText="1"/>
    </xf>
    <xf numFmtId="0" fontId="8" fillId="9" borderId="0" xfId="16" applyFill="1" applyBorder="1" applyAlignment="1">
      <alignment horizontal="left" vertical="center" indent="1"/>
    </xf>
    <xf numFmtId="0" fontId="8" fillId="9" borderId="3" xfId="16" applyFill="1" applyBorder="1" applyAlignment="1">
      <alignment horizontal="left" vertical="center" indent="1"/>
    </xf>
    <xf numFmtId="0" fontId="8" fillId="9" borderId="0" xfId="16" applyFill="1" applyAlignment="1">
      <alignment horizontal="left" indent="1"/>
    </xf>
    <xf numFmtId="14" fontId="8" fillId="9" borderId="0" xfId="16" applyNumberFormat="1" applyFill="1" applyAlignment="1">
      <alignment horizontal="left" indent="1"/>
    </xf>
    <xf numFmtId="0" fontId="8" fillId="9" borderId="3" xfId="16" applyFill="1" applyBorder="1" applyAlignment="1">
      <alignment horizontal="left" indent="1"/>
    </xf>
    <xf numFmtId="14" fontId="8" fillId="9" borderId="3" xfId="16" applyNumberFormat="1" applyFill="1" applyBorder="1" applyAlignment="1">
      <alignment horizontal="left" indent="1"/>
    </xf>
    <xf numFmtId="0" fontId="1" fillId="0" borderId="5" xfId="0" applyFont="1" applyBorder="1" applyAlignment="1">
      <alignment horizontal="left" wrapText="1"/>
    </xf>
    <xf numFmtId="0" fontId="16" fillId="10" borderId="12" xfId="3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20" fillId="0" borderId="20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0" xfId="17">
      <alignment horizontal="left" vertical="center" indent="1"/>
    </xf>
    <xf numFmtId="0" fontId="8" fillId="3" borderId="0" xfId="29" applyFont="1">
      <alignment horizontal="left" vertical="top" indent="1"/>
    </xf>
    <xf numFmtId="0" fontId="8" fillId="3" borderId="0" xfId="29" applyFont="1" applyBorder="1">
      <alignment horizontal="left" vertical="top" indent="1"/>
    </xf>
    <xf numFmtId="0" fontId="0" fillId="3" borderId="0" xfId="21" applyFont="1">
      <alignment horizontal="left" vertical="top" wrapText="1" indent="1"/>
    </xf>
    <xf numFmtId="0" fontId="8" fillId="0" borderId="0" xfId="0" applyFont="1" applyAlignment="1">
      <alignment horizontal="left" vertical="center" wrapText="1"/>
    </xf>
  </cellXfs>
  <cellStyles count="36">
    <cellStyle name="40% - Accent3" xfId="27" builtinId="39"/>
    <cellStyle name="Accent1" xfId="12" builtinId="29" customBuiltin="1"/>
    <cellStyle name="Bottom Border" xfId="24" xr:uid="{00000000-0005-0000-0000-000001000000}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ate" xfId="15" xr:uid="{00000000-0005-0000-0000-000006000000}"/>
    <cellStyle name="Explanatory Text" xfId="17" builtinId="53" customBuiltin="1"/>
    <cellStyle name="Followed Hyperlink" xfId="4" builtinId="9" customBuiltin="1"/>
    <cellStyle name="Heading 1" xfId="2" builtinId="16" customBuiltin="1"/>
    <cellStyle name="Heading 2" xfId="3" builtinId="17" customBuiltin="1"/>
    <cellStyle name="Heading 3" xfId="16" builtinId="18" customBuiltin="1"/>
    <cellStyle name="Heading 4" xfId="6" builtinId="19" customBuiltin="1"/>
    <cellStyle name="Hyperlink" xfId="1" builtinId="8" customBuiltin="1"/>
    <cellStyle name="Invoice description" xfId="21" xr:uid="{00000000-0005-0000-0000-00000E000000}"/>
    <cellStyle name="Invoice no. &amp; contact info" xfId="22" xr:uid="{00000000-0005-0000-0000-00000F000000}"/>
    <cellStyle name="Left Align" xfId="13" xr:uid="{00000000-0005-0000-0000-000010000000}"/>
    <cellStyle name="Normal" xfId="0" builtinId="0" customBuiltin="1"/>
    <cellStyle name="Percent" xfId="11" builtinId="5" customBuiltin="1"/>
    <cellStyle name="Phone" xfId="20" xr:uid="{00000000-0005-0000-0000-000013000000}"/>
    <cellStyle name="Right Align" xfId="14" xr:uid="{00000000-0005-0000-0000-000014000000}"/>
    <cellStyle name="Right Indent" xfId="25" xr:uid="{00000000-0005-0000-0000-000015000000}"/>
    <cellStyle name="Title" xfId="5" builtinId="15" customBuiltin="1"/>
    <cellStyle name="Top align" xfId="23" xr:uid="{00000000-0005-0000-0000-000017000000}"/>
    <cellStyle name="Total" xfId="18" builtinId="25" customBuiltin="1"/>
    <cellStyle name="Zip Code" xfId="19" xr:uid="{00000000-0005-0000-0000-000019000000}"/>
    <cellStyle name="znavigation cells" xfId="26" xr:uid="{00000000-0005-0000-0000-00001A000000}"/>
    <cellStyle name="Αρ. τιμολογίου και πληροφορίες επικοινωνίας" xfId="28" xr:uid="{1A226B4D-E324-404F-909D-D68AC95D1AA5}"/>
    <cellStyle name="Αριστερή στοίχιση" xfId="31" xr:uid="{8FC94D0E-6E6D-40B1-9443-7C7883BCE6A7}"/>
    <cellStyle name="Δεξιά εσοχή" xfId="33" xr:uid="{4B9618CE-2E96-4819-8961-F5A30564C8A6}"/>
    <cellStyle name="Δεξιά στοίχιση" xfId="32" xr:uid="{F642B144-8A07-4813-9FFB-62905726BEB0}"/>
    <cellStyle name="κελιά πλοήγησης_z" xfId="30" xr:uid="{352A0177-743A-4093-BE7E-DF93EAC774DF}"/>
    <cellStyle name="Στοίχιση επάνω" xfId="29" xr:uid="{6C1BE5E0-5C52-4E60-A3AF-CE81F00BED9D}"/>
    <cellStyle name="Ταχυδρομικός κώδικας" xfId="34" xr:uid="{CB3EB655-8881-4103-8D0A-1FF329EB27C2}"/>
    <cellStyle name="Τηλέφωνο" xfId="35" xr:uid="{E6020134-1139-46B3-9DE7-EE5FA4E1AC72}"/>
  </cellStyles>
  <dxfs count="29">
    <dxf>
      <font>
        <sz val="14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sz val="14"/>
        <color auto="1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sz val="14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sz val="14"/>
      </font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sz val="14"/>
      </font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sz val="14"/>
      </font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sz val="14"/>
      </font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sz val="14"/>
      </font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sz val="14"/>
      </font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sz val="14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1" hidden="0"/>
    </dxf>
    <dxf>
      <border outline="0">
        <top style="medium">
          <color theme="0" tint="-0.49998474074526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Segoe UI"/>
        <family val="2"/>
        <scheme val="minor"/>
      </font>
      <fill>
        <patternFill patternType="solid">
          <fgColor indexed="64"/>
          <bgColor rgb="FFF5A56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numFmt numFmtId="168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Segoe UI"/>
        <family val="2"/>
        <scheme val="minor"/>
      </font>
      <fill>
        <patternFill patternType="solid">
          <fgColor indexed="64"/>
          <bgColor rgb="FFF5A56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3"/>
      </font>
      <fill>
        <patternFill>
          <bgColor theme="2"/>
        </patternFill>
      </fill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  <border diagonalUp="0" diagonalDown="0">
        <left/>
        <right/>
        <top style="thick">
          <color theme="0"/>
        </top>
        <bottom/>
        <vertical/>
        <horizontal/>
      </border>
    </dxf>
    <dxf>
      <font>
        <color theme="1"/>
      </font>
      <border>
        <bottom style="thin">
          <color theme="2"/>
        </bottom>
        <horizontal style="thin">
          <color theme="2"/>
        </horizontal>
      </border>
    </dxf>
  </dxfs>
  <tableStyles count="1" defaultTableStyle="TableStyleMedium2" defaultPivotStyle="PivotStyleLight16">
    <tableStyle name="Service Invoice" pivot="0" count="4" xr9:uid="{00000000-0011-0000-FFFF-FFFF00000000}">
      <tableStyleElement type="wholeTable" dxfId="28"/>
      <tableStyleElement type="headerRow" dxfId="27"/>
      <tableStyleElement type="totalRow" dxfId="26"/>
      <tableStyleElement type="lastColumn" dxfId="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ustomers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ervice Invoic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2039469</xdr:colOff>
      <xdr:row>1</xdr:row>
      <xdr:rowOff>179295</xdr:rowOff>
    </xdr:from>
    <xdr:to>
      <xdr:col>6</xdr:col>
      <xdr:colOff>1299883</xdr:colOff>
      <xdr:row>1</xdr:row>
      <xdr:rowOff>688725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C78E1F-78F7-427D-8C2D-FCD0C883E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3793" y="560295"/>
          <a:ext cx="1456766" cy="509430"/>
        </a:xfrm>
        <a:prstGeom prst="rect">
          <a:avLst/>
        </a:prstGeom>
      </xdr:spPr>
    </xdr:pic>
    <xdr:clientData/>
  </xdr:twoCellAnchor>
  <xdr:twoCellAnchor editAs="oneCell">
    <xdr:from>
      <xdr:col>2</xdr:col>
      <xdr:colOff>89647</xdr:colOff>
      <xdr:row>25</xdr:row>
      <xdr:rowOff>145677</xdr:rowOff>
    </xdr:from>
    <xdr:to>
      <xdr:col>2</xdr:col>
      <xdr:colOff>1572207</xdr:colOff>
      <xdr:row>26</xdr:row>
      <xdr:rowOff>347383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90EACE1-A4FA-43CE-879C-7664AF1F11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359" t="34398" r="18918" b="34125"/>
        <a:stretch/>
      </xdr:blipFill>
      <xdr:spPr>
        <a:xfrm>
          <a:off x="1053353" y="10600765"/>
          <a:ext cx="1482560" cy="582706"/>
        </a:xfrm>
        <a:prstGeom prst="rect">
          <a:avLst/>
        </a:prstGeom>
      </xdr:spPr>
    </xdr:pic>
    <xdr:clientData/>
  </xdr:twoCellAnchor>
  <xdr:twoCellAnchor editAs="oneCell">
    <xdr:from>
      <xdr:col>10</xdr:col>
      <xdr:colOff>302559</xdr:colOff>
      <xdr:row>1</xdr:row>
      <xdr:rowOff>11206</xdr:rowOff>
    </xdr:from>
    <xdr:to>
      <xdr:col>11</xdr:col>
      <xdr:colOff>241997</xdr:colOff>
      <xdr:row>1</xdr:row>
      <xdr:rowOff>411256</xdr:rowOff>
    </xdr:to>
    <xdr:sp macro="" textlink="">
      <xdr:nvSpPr>
        <xdr:cNvPr id="6" name="Βέλος: Πεντάγωνο 1" descr="Επιλέξτε το για να μεταβείτε στο φύλλο εργασίας &quot;Πελάτες&quot;">
          <a:hlinkClick xmlns:r="http://schemas.openxmlformats.org/officeDocument/2006/relationships" r:id="rId3" tooltip="Επιλέξτε το για να μεταβείτε στο φύλλο εργασίας &quot;Πελάτες&quot;"/>
          <a:extLst>
            <a:ext uri="{FF2B5EF4-FFF2-40B4-BE49-F238E27FC236}">
              <a16:creationId xmlns:a16="http://schemas.microsoft.com/office/drawing/2014/main" id="{D411FB11-1308-4A5D-B184-3FBECC676FF5}"/>
            </a:ext>
          </a:extLst>
        </xdr:cNvPr>
        <xdr:cNvSpPr/>
      </xdr:nvSpPr>
      <xdr:spPr>
        <a:xfrm>
          <a:off x="17436353" y="392206"/>
          <a:ext cx="1665144" cy="400050"/>
        </a:xfrm>
        <a:prstGeom prst="homePlate">
          <a:avLst/>
        </a:prstGeom>
        <a:solidFill>
          <a:srgbClr val="F5A563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US" sz="1600" b="1">
              <a:solidFill>
                <a:srgbClr val="002060"/>
              </a:solidFill>
            </a:rPr>
            <a:t>Customers</a:t>
          </a:r>
          <a:endParaRPr lang="el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-1</xdr:colOff>
      <xdr:row>0</xdr:row>
      <xdr:rowOff>81644</xdr:rowOff>
    </xdr:from>
    <xdr:to>
      <xdr:col>14</xdr:col>
      <xdr:colOff>122463</xdr:colOff>
      <xdr:row>0</xdr:row>
      <xdr:rowOff>557893</xdr:rowOff>
    </xdr:to>
    <xdr:sp macro="" textlink="">
      <xdr:nvSpPr>
        <xdr:cNvPr id="3" name="Βέλος: Πεντάγωνο 1" descr="Επιλέξτε το για να μεταβείτε στο φύλλο εργασίας &quot;Πελάτες&quot;">
          <a:hlinkClick xmlns:r="http://schemas.openxmlformats.org/officeDocument/2006/relationships" r:id="rId1" tooltip="Επιλέξτε το για να μεταβείτε στο φύλλο εργασίας &quot;Τιμολόγιο παροχής υπηρεσιών&quot;"/>
          <a:extLst>
            <a:ext uri="{FF2B5EF4-FFF2-40B4-BE49-F238E27FC236}">
              <a16:creationId xmlns:a16="http://schemas.microsoft.com/office/drawing/2014/main" id="{882B7D34-A6F8-4180-AE42-1E333570EE9D}"/>
            </a:ext>
          </a:extLst>
        </xdr:cNvPr>
        <xdr:cNvSpPr/>
      </xdr:nvSpPr>
      <xdr:spPr>
        <a:xfrm flipH="1">
          <a:off x="17784535" y="81644"/>
          <a:ext cx="1850571" cy="476249"/>
        </a:xfrm>
        <a:prstGeom prst="homePlate">
          <a:avLst/>
        </a:prstGeom>
        <a:solidFill>
          <a:srgbClr val="002060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US" sz="1100" b="1">
              <a:solidFill>
                <a:schemeClr val="bg1"/>
              </a:solidFill>
            </a:rPr>
            <a:t>Service Invoice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Anagnostidis/Envolve%20Entrepreneurship/TeamGR%20-%20Documents/Business%20Development/Website/Website%20Templates/Invoice%20Template/Invoice%20template%20-%20EN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 Invoice"/>
      <sheetName val="Customers"/>
    </sheetNames>
    <sheetDataSet>
      <sheetData sheetId="0">
        <row r="11">
          <cell r="I11">
            <v>525</v>
          </cell>
        </row>
        <row r="12">
          <cell r="I12">
            <v>225</v>
          </cell>
        </row>
        <row r="13">
          <cell r="I13">
            <v>275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InvoiceItems" displayName="InvoiceItems" ref="C10:I16" headerRowDxfId="23" dataDxfId="21" headerRowBorderDxfId="22" tableBorderDxfId="20" headerRowCellStyle="Δεξιά στοίχιση" dataCellStyle="Currency">
  <autoFilter ref="C10:I1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7" xr3:uid="{00000000-0010-0000-0000-000007000000}" name="DATE" totalsRowLabel="Total" dataDxfId="19" dataCellStyle="Αριστερή στοίχιση"/>
    <tableColumn id="2" xr3:uid="{00000000-0010-0000-0000-000002000000}" name="DESCRIPTION" dataDxfId="18" totalsRowDxfId="17"/>
    <tableColumn id="3" xr3:uid="{00000000-0010-0000-0000-000003000000}" name="RATE PER HOUR/ RATE PER PRODUCT" dataDxfId="16" dataCellStyle="Currency"/>
    <tableColumn id="4" xr3:uid="{00000000-0010-0000-0000-000004000000}" name="HOURS / QUANTITY" dataDxfId="15" dataCellStyle="Δεξιά στοίχιση"/>
    <tableColumn id="1" xr3:uid="{00000000-0010-0000-0000-000001000000}" name="FLAT FEE" dataDxfId="14" dataCellStyle="Currency"/>
    <tableColumn id="5" xr3:uid="{00000000-0010-0000-0000-000005000000}" name="DISCOUNT" dataDxfId="13" dataCellStyle="Currency"/>
    <tableColumn id="6" xr3:uid="{00000000-0010-0000-0000-000006000000}" name="TOTAL" totalsRowFunction="sum" dataDxfId="12" dataCellStyle="Currency">
      <calculatedColumnFormula>IF(OR(InvoiceItems[[#This Row],[FLAT FEE]]&lt;&gt;"",AND(InvoiceItems[[#This Row],[RATE PER HOUR/ RATE PER PRODUCT]]&lt;&gt;"",InvoiceItems[[#This Row],[HOURS / QUANTITY]]&lt;&gt;"")),(InvoiceItems[[#This Row],[RATE PER HOUR/ RATE PER PRODUCT]]*InvoiceItems[[#This Row],[HOURS / QUANTITY]])+InvoiceItems[[#This Row],[FLAT FEE]]-InvoiceItems[[#This Row],[DISCOUNT]],"")</calculatedColumnFormula>
    </tableColumn>
  </tableColumns>
  <tableStyleInfo name="Service Invoice" showFirstColumn="0" showLastColumn="0" showRowStripes="1" showColumnStripes="0"/>
  <extLst>
    <ext xmlns:x14="http://schemas.microsoft.com/office/spreadsheetml/2009/9/main" uri="{504A1905-F514-4f6f-8877-14C23A59335A}">
      <x14:table altTextSummary="Enter Date, Description, Rate Per Hour, Hours, Flat Fee &amp; Discount in this table. Total is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CustomerList" displayName="CustomerList" ref="C2:L4" headerRowDxfId="11" tableBorderDxfId="10">
  <autoFilter ref="C2:L4" xr:uid="{00000000-0009-0000-0100-000001000000}"/>
  <tableColumns count="10">
    <tableColumn id="2" xr3:uid="{00000000-0010-0000-0100-000002000000}" name="Company Name" dataDxfId="9" dataCellStyle="Αριστερή στοίχιση"/>
    <tableColumn id="3" xr3:uid="{00000000-0010-0000-0100-000003000000}" name="Contact Name" dataDxfId="8" dataCellStyle="Normal"/>
    <tableColumn id="4" xr3:uid="{00000000-0010-0000-0100-000004000000}" name="Address" dataDxfId="7" dataCellStyle="Normal"/>
    <tableColumn id="1" xr3:uid="{00000000-0010-0000-0100-000001000000}" name="Address 2" dataDxfId="6" dataCellStyle="Normal"/>
    <tableColumn id="5" xr3:uid="{00000000-0010-0000-0100-000005000000}" name="City" dataDxfId="5" dataCellStyle="Normal"/>
    <tableColumn id="6" xr3:uid="{00000000-0010-0000-0100-000006000000}" name="State" dataDxfId="4" dataCellStyle="Normal"/>
    <tableColumn id="7" xr3:uid="{00000000-0010-0000-0100-000007000000}" name="ZIP Code" dataDxfId="3" dataCellStyle="Ταχυδρομικός κώδικας"/>
    <tableColumn id="8" xr3:uid="{00000000-0010-0000-0100-000008000000}" name="Phone" dataDxfId="2" dataCellStyle="Τηλέφωνο"/>
    <tableColumn id="10" xr3:uid="{00000000-0010-0000-0100-00000A000000}" name="Email" dataDxfId="1" dataCellStyle="Hyperlink"/>
    <tableColumn id="11" xr3:uid="{00000000-0010-0000-0100-00000B000000}" name="Fax" dataDxfId="0" dataCellStyle="Τηλέφωνο"/>
  </tableColumns>
  <tableStyleInfo name="Service Invoice" showFirstColumn="0" showLastColumn="0" showRowStripes="1" showColumnStripes="0"/>
  <extLst>
    <ext xmlns:x14="http://schemas.microsoft.com/office/spreadsheetml/2009/9/main" uri="{504A1905-F514-4f6f-8877-14C23A59335A}">
      <x14:table altTextSummary="Enter customer details such as Company Name, Contact Name, Address, Phone &amp; Fax numbers in this table. Add more rows &amp; columns for more entries"/>
    </ext>
  </extLst>
</table>
</file>

<file path=xl/theme/theme1.xml><?xml version="1.0" encoding="utf-8"?>
<a:theme xmlns:a="http://schemas.openxmlformats.org/drawingml/2006/main" name="Office Theme">
  <a:themeElements>
    <a:clrScheme name="Service Invoice">
      <a:dk1>
        <a:sysClr val="windowText" lastClr="000000"/>
      </a:dk1>
      <a:lt1>
        <a:sysClr val="window" lastClr="FFFFFF"/>
      </a:lt1>
      <a:dk2>
        <a:srgbClr val="414141"/>
      </a:dk2>
      <a:lt2>
        <a:srgbClr val="F5F5F5"/>
      </a:lt2>
      <a:accent1>
        <a:srgbClr val="F01414"/>
      </a:accent1>
      <a:accent2>
        <a:srgbClr val="FF9900"/>
      </a:accent2>
      <a:accent3>
        <a:srgbClr val="00A9D8"/>
      </a:accent3>
      <a:accent4>
        <a:srgbClr val="7C35B1"/>
      </a:accent4>
      <a:accent5>
        <a:srgbClr val="32AC4E"/>
      </a:accent5>
      <a:accent6>
        <a:srgbClr val="9C4A5C"/>
      </a:accent6>
      <a:hlink>
        <a:srgbClr val="00A9D8"/>
      </a:hlink>
      <a:folHlink>
        <a:srgbClr val="9C4A5C"/>
      </a:folHlink>
    </a:clrScheme>
    <a:fontScheme name="Service Invoice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yourwebsite.com/" TargetMode="External"/><Relationship Id="rId1" Type="http://schemas.openxmlformats.org/officeDocument/2006/relationships/hyperlink" Target="mailto:your@email.co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ane@company2.com" TargetMode="External"/><Relationship Id="rId1" Type="http://schemas.openxmlformats.org/officeDocument/2006/relationships/hyperlink" Target="mailto:John@Company1.net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249977111117893"/>
    <pageSetUpPr autoPageBreaks="0" fitToPage="1"/>
  </sheetPr>
  <dimension ref="A2:M29"/>
  <sheetViews>
    <sheetView showGridLines="0" tabSelected="1" zoomScale="70" zoomScaleNormal="70" workbookViewId="0">
      <selection activeCell="C3" sqref="C3"/>
    </sheetView>
  </sheetViews>
  <sheetFormatPr defaultColWidth="9" defaultRowHeight="30" customHeight="1" x14ac:dyDescent="0.3"/>
  <cols>
    <col min="1" max="1" width="9" style="4"/>
    <col min="2" max="2" width="3.625" style="4" customWidth="1"/>
    <col min="3" max="3" width="22.125" style="4" customWidth="1"/>
    <col min="4" max="4" width="34.5" style="4" customWidth="1"/>
    <col min="5" max="7" width="28.75" style="4" customWidth="1"/>
    <col min="8" max="8" width="35.5" style="4" customWidth="1"/>
    <col min="9" max="9" width="30" style="4" customWidth="1"/>
    <col min="10" max="10" width="3.625" style="4" customWidth="1"/>
    <col min="11" max="11" width="22.625" style="4" customWidth="1"/>
    <col min="12" max="12" width="4.75" style="4" customWidth="1"/>
    <col min="13" max="13" width="20.125" style="4" customWidth="1"/>
    <col min="14" max="16384" width="9" style="4"/>
  </cols>
  <sheetData>
    <row r="2" spans="1:13" ht="73.5" customHeight="1" x14ac:dyDescent="0.3">
      <c r="A2" s="5"/>
      <c r="B2" s="6"/>
      <c r="C2" s="6" t="s">
        <v>65</v>
      </c>
      <c r="D2" s="6"/>
      <c r="E2" s="7"/>
      <c r="F2" s="8" t="s">
        <v>46</v>
      </c>
      <c r="G2" s="6"/>
      <c r="H2" s="60" t="s">
        <v>0</v>
      </c>
      <c r="I2" s="60">
        <v>34567</v>
      </c>
      <c r="J2" s="9"/>
      <c r="K2" s="10"/>
      <c r="M2" s="48" t="s">
        <v>47</v>
      </c>
    </row>
    <row r="3" spans="1:13" ht="34.5" customHeight="1" x14ac:dyDescent="0.3">
      <c r="A3" s="5"/>
      <c r="B3" s="9"/>
      <c r="C3" s="58" t="s">
        <v>20</v>
      </c>
      <c r="D3" s="9"/>
      <c r="E3" s="9"/>
      <c r="F3" s="9"/>
      <c r="G3" s="9"/>
      <c r="H3" s="60" t="s">
        <v>1</v>
      </c>
      <c r="I3" s="61">
        <f ca="1">TODAY()</f>
        <v>43591</v>
      </c>
      <c r="J3" s="9"/>
      <c r="K3" s="5"/>
    </row>
    <row r="4" spans="1:13" ht="30" customHeight="1" thickBot="1" x14ac:dyDescent="0.35">
      <c r="A4" s="5"/>
      <c r="B4" s="11"/>
      <c r="C4" s="59" t="s">
        <v>40</v>
      </c>
      <c r="D4" s="12" t="s">
        <v>4</v>
      </c>
      <c r="E4" s="11" t="s">
        <v>37</v>
      </c>
      <c r="F4" s="13" t="s">
        <v>41</v>
      </c>
      <c r="G4" s="14"/>
      <c r="H4" s="62" t="s">
        <v>2</v>
      </c>
      <c r="I4" s="63">
        <f ca="1">TODAY()+30</f>
        <v>43621</v>
      </c>
      <c r="J4" s="11"/>
      <c r="K4" s="5"/>
    </row>
    <row r="5" spans="1:13" ht="30" customHeight="1" thickTop="1" thickBot="1" x14ac:dyDescent="0.35">
      <c r="A5" s="5"/>
      <c r="B5" s="15"/>
      <c r="C5" s="59" t="s">
        <v>59</v>
      </c>
      <c r="D5" s="16" t="s">
        <v>7</v>
      </c>
      <c r="E5" s="15" t="s">
        <v>38</v>
      </c>
      <c r="F5" s="17" t="s">
        <v>42</v>
      </c>
      <c r="G5" s="18"/>
      <c r="H5" s="15"/>
      <c r="I5" s="15"/>
      <c r="J5" s="15"/>
      <c r="K5" s="5"/>
    </row>
    <row r="6" spans="1:13" ht="30" customHeight="1" thickTop="1" x14ac:dyDescent="0.3">
      <c r="A6" s="5"/>
      <c r="B6" s="1"/>
      <c r="C6" s="1" t="s">
        <v>3</v>
      </c>
      <c r="D6" s="47" t="s">
        <v>53</v>
      </c>
      <c r="E6" s="19" t="s">
        <v>4</v>
      </c>
      <c r="F6" s="2" t="str">
        <f>VLOOKUP(BillName,CustomerList[],8,FALSE)</f>
        <v>432-555-0189</v>
      </c>
      <c r="G6" s="2"/>
      <c r="H6" s="1" t="s">
        <v>5</v>
      </c>
      <c r="I6" s="1"/>
      <c r="J6" s="1"/>
      <c r="K6" s="5"/>
    </row>
    <row r="7" spans="1:13" ht="30" customHeight="1" x14ac:dyDescent="0.3">
      <c r="A7" s="5"/>
      <c r="B7" s="70"/>
      <c r="C7" s="70" t="s">
        <v>6</v>
      </c>
      <c r="D7" s="2" t="str">
        <f>VLOOKUP(BillName,Customers!C3:L104,3,0)</f>
        <v>567 Walnut Lane</v>
      </c>
      <c r="E7" s="19" t="s">
        <v>7</v>
      </c>
      <c r="F7" s="2" t="str">
        <f>VLOOKUP(BillName,CustomerList[],10,FALSE)</f>
        <v>432-555-0123</v>
      </c>
      <c r="G7" s="2"/>
      <c r="H7" s="72" t="s">
        <v>8</v>
      </c>
      <c r="I7" s="72"/>
      <c r="J7" s="1"/>
      <c r="K7" s="5"/>
    </row>
    <row r="8" spans="1:13" ht="30" customHeight="1" x14ac:dyDescent="0.3">
      <c r="A8" s="5"/>
      <c r="B8" s="70"/>
      <c r="C8" s="70"/>
      <c r="D8" s="2" t="str">
        <f>IF(VLOOKUP(BillName,CustomerList[],4,FALSE)&lt;&gt;"",VLOOKUP(BillName,CustomerList[],4,FALSE),IF(VLOOKUP(BillName,CustomerList[],5,FALSE)&lt;&gt;"",CONCATENATE(VLOOKUP(BillName,CustomerList[],5,FALSE),", ",VLOOKUP(BillName,CustomerList[],6,FALSE)," ",VLOOKUP(BillName,CustomerList[],7,FALSE)),CONCATENATE(VLOOKUP(BillName,CustomerList[],6,FALSE)," ",VLOOKUP(BillName,CustomerList[],7,FALSE))))</f>
        <v>Suite 345</v>
      </c>
      <c r="E8" s="19" t="s">
        <v>9</v>
      </c>
      <c r="F8" s="2" t="str">
        <f>VLOOKUP(BillName,CustomerList[],9,FALSE)</f>
        <v>Jane@company2.com</v>
      </c>
      <c r="G8" s="2"/>
      <c r="H8" s="72"/>
      <c r="I8" s="72"/>
      <c r="J8" s="1"/>
      <c r="K8" s="5"/>
    </row>
    <row r="9" spans="1:13" ht="30" customHeight="1" x14ac:dyDescent="0.3">
      <c r="A9" s="5"/>
      <c r="B9" s="71"/>
      <c r="C9" s="71"/>
      <c r="D9" s="2" t="str">
        <f>IF(VLOOKUP(BillName,CustomerList[],4,FALSE)="","",IF(VLOOKUP(BillName,CustomerList[],5,FALSE)&lt;&gt;"",CONCATENATE(VLOOKUP(BillName,CustomerList[],5,FALSE),", ",VLOOKUP(BillName,CustomerList[],6,FALSE)," ",VLOOKUP(BillName,CustomerList[],7,FALSE)),CONCATENATE(VLOOKUP(BillName,CustomerList[],6,FALSE)," ",VLOOKUP(BillName,CustomerList[],7,FALSE))))</f>
        <v>Boston, MA 9876</v>
      </c>
      <c r="E9" s="20" t="s">
        <v>10</v>
      </c>
      <c r="F9" s="2" t="str">
        <f>VLOOKUP(BillName,CustomerList[],2,FALSE)</f>
        <v>Jane Doe</v>
      </c>
      <c r="G9" s="21"/>
      <c r="H9" s="72"/>
      <c r="I9" s="72"/>
      <c r="J9" s="22"/>
      <c r="K9" s="5"/>
    </row>
    <row r="10" spans="1:13" ht="30" customHeight="1" x14ac:dyDescent="0.3">
      <c r="A10" s="5"/>
      <c r="B10" s="23"/>
      <c r="C10" s="38" t="s">
        <v>11</v>
      </c>
      <c r="D10" s="39" t="s">
        <v>12</v>
      </c>
      <c r="E10" s="65" t="s">
        <v>60</v>
      </c>
      <c r="F10" s="40" t="s">
        <v>61</v>
      </c>
      <c r="G10" s="40" t="s">
        <v>13</v>
      </c>
      <c r="H10" s="40" t="s">
        <v>14</v>
      </c>
      <c r="I10" s="41" t="s">
        <v>15</v>
      </c>
      <c r="J10" s="24"/>
      <c r="K10" s="5"/>
    </row>
    <row r="11" spans="1:13" ht="30" customHeight="1" x14ac:dyDescent="0.3">
      <c r="A11" s="5"/>
      <c r="B11" s="23"/>
      <c r="C11" s="36">
        <f ca="1">TODAY()</f>
        <v>43591</v>
      </c>
      <c r="D11" s="26" t="s">
        <v>43</v>
      </c>
      <c r="E11" s="27">
        <v>100</v>
      </c>
      <c r="F11" s="28">
        <v>6</v>
      </c>
      <c r="G11" s="27"/>
      <c r="H11" s="27">
        <v>75</v>
      </c>
      <c r="I11" s="37">
        <f>IF(OR(InvoiceItems[[#This Row],[FLAT FEE]]&lt;&gt;"",AND(InvoiceItems[[#This Row],[RATE PER HOUR/ RATE PER PRODUCT]]&lt;&gt;"",InvoiceItems[[#This Row],[HOURS / QUANTITY]]&lt;&gt;"")),(InvoiceItems[[#This Row],[RATE PER HOUR/ RATE PER PRODUCT]]*InvoiceItems[[#This Row],[HOURS / QUANTITY]])+InvoiceItems[[#This Row],[FLAT FEE]]-InvoiceItems[[#This Row],[DISCOUNT]],"")</f>
        <v>525</v>
      </c>
      <c r="J11" s="29"/>
      <c r="K11" s="5"/>
    </row>
    <row r="12" spans="1:13" ht="30" customHeight="1" x14ac:dyDescent="0.3">
      <c r="A12" s="5"/>
      <c r="B12" s="23"/>
      <c r="C12" s="36">
        <f ca="1">TODAY()+1</f>
        <v>43592</v>
      </c>
      <c r="D12" s="26" t="s">
        <v>44</v>
      </c>
      <c r="E12" s="27">
        <v>75</v>
      </c>
      <c r="F12" s="28">
        <v>5</v>
      </c>
      <c r="G12" s="27"/>
      <c r="H12" s="27"/>
      <c r="I12" s="37">
        <f>IF(OR(InvoiceItems[[#This Row],[FLAT FEE]]&lt;&gt;"",AND(InvoiceItems[[#This Row],[RATE PER HOUR/ RATE PER PRODUCT]]&lt;&gt;"",InvoiceItems[[#This Row],[HOURS / QUANTITY]]&lt;&gt;"")),(InvoiceItems[[#This Row],[RATE PER HOUR/ RATE PER PRODUCT]]*InvoiceItems[[#This Row],[HOURS / QUANTITY]])+InvoiceItems[[#This Row],[FLAT FEE]]-InvoiceItems[[#This Row],[DISCOUNT]],"")</f>
        <v>375</v>
      </c>
      <c r="J12" s="29"/>
      <c r="K12" s="5"/>
    </row>
    <row r="13" spans="1:13" ht="30" customHeight="1" x14ac:dyDescent="0.3">
      <c r="A13" s="5"/>
      <c r="B13" s="23"/>
      <c r="C13" s="36">
        <f ca="1">TODAY()+2</f>
        <v>43593</v>
      </c>
      <c r="D13" s="26" t="s">
        <v>45</v>
      </c>
      <c r="E13" s="27">
        <v>10</v>
      </c>
      <c r="F13" s="28">
        <v>1</v>
      </c>
      <c r="G13" s="27">
        <v>5</v>
      </c>
      <c r="H13" s="27"/>
      <c r="I13" s="37">
        <f>IF(OR(InvoiceItems[[#This Row],[FLAT FEE]]&lt;&gt;"",AND(InvoiceItems[[#This Row],[RATE PER HOUR/ RATE PER PRODUCT]]&lt;&gt;"",InvoiceItems[[#This Row],[HOURS / QUANTITY]]&lt;&gt;"")),(InvoiceItems[[#This Row],[RATE PER HOUR/ RATE PER PRODUCT]]*InvoiceItems[[#This Row],[HOURS / QUANTITY]])+InvoiceItems[[#This Row],[FLAT FEE]]-InvoiceItems[[#This Row],[DISCOUNT]],"")</f>
        <v>15</v>
      </c>
      <c r="J13" s="29"/>
      <c r="K13" s="5"/>
    </row>
    <row r="14" spans="1:13" ht="30" customHeight="1" x14ac:dyDescent="0.3">
      <c r="A14" s="5"/>
      <c r="B14" s="23"/>
      <c r="C14" s="36">
        <f ca="1">TODAY()+2</f>
        <v>43593</v>
      </c>
      <c r="D14" s="64" t="s">
        <v>62</v>
      </c>
      <c r="E14" s="27"/>
      <c r="F14" s="28"/>
      <c r="G14" s="27">
        <v>200</v>
      </c>
      <c r="H14" s="27"/>
      <c r="I14" s="37">
        <f>IF(OR(InvoiceItems[[#This Row],[FLAT FEE]]&lt;&gt;"",AND(InvoiceItems[[#This Row],[RATE PER HOUR/ RATE PER PRODUCT]]&lt;&gt;"",InvoiceItems[[#This Row],[HOURS / QUANTITY]]&lt;&gt;"")),(InvoiceItems[[#This Row],[RATE PER HOUR/ RATE PER PRODUCT]]*InvoiceItems[[#This Row],[HOURS / QUANTITY]])+InvoiceItems[[#This Row],[FLAT FEE]]-InvoiceItems[[#This Row],[DISCOUNT]],"")</f>
        <v>200</v>
      </c>
      <c r="J14" s="29"/>
      <c r="K14" s="5"/>
    </row>
    <row r="15" spans="1:13" ht="30" customHeight="1" x14ac:dyDescent="0.3">
      <c r="A15" s="5"/>
      <c r="B15" s="23"/>
      <c r="C15" s="36"/>
      <c r="D15" s="30"/>
      <c r="E15" s="27"/>
      <c r="F15" s="28"/>
      <c r="G15" s="27"/>
      <c r="H15" s="27"/>
      <c r="I15" s="37" t="str">
        <f>IF(OR(InvoiceItems[[#This Row],[FLAT FEE]]&lt;&gt;"",AND(InvoiceItems[[#This Row],[RATE PER HOUR/ RATE PER PRODUCT]]&lt;&gt;"",InvoiceItems[[#This Row],[HOURS / QUANTITY]]&lt;&gt;"")),(InvoiceItems[[#This Row],[RATE PER HOUR/ RATE PER PRODUCT]]*InvoiceItems[[#This Row],[HOURS / QUANTITY]])+InvoiceItems[[#This Row],[FLAT FEE]]-InvoiceItems[[#This Row],[DISCOUNT]],"")</f>
        <v/>
      </c>
      <c r="J15" s="29"/>
      <c r="K15" s="5"/>
    </row>
    <row r="16" spans="1:13" ht="30" customHeight="1" x14ac:dyDescent="0.3">
      <c r="A16" s="5"/>
      <c r="B16" s="23"/>
      <c r="C16" s="42"/>
      <c r="D16" s="43"/>
      <c r="E16" s="44"/>
      <c r="F16" s="45"/>
      <c r="G16" s="44"/>
      <c r="H16" s="44"/>
      <c r="I16" s="46" t="str">
        <f>IF(OR(InvoiceItems[[#This Row],[FLAT FEE]]&lt;&gt;"",AND(InvoiceItems[[#This Row],[RATE PER HOUR/ RATE PER PRODUCT]]&lt;&gt;"",InvoiceItems[[#This Row],[HOURS / QUANTITY]]&lt;&gt;"")),(InvoiceItems[[#This Row],[RATE PER HOUR/ RATE PER PRODUCT]]*InvoiceItems[[#This Row],[HOURS / QUANTITY]])+InvoiceItems[[#This Row],[FLAT FEE]]-InvoiceItems[[#This Row],[DISCOUNT]],"")</f>
        <v/>
      </c>
      <c r="J16" s="29"/>
      <c r="K16" s="5"/>
    </row>
    <row r="17" spans="1:11" ht="30" customHeight="1" x14ac:dyDescent="0.3">
      <c r="A17" s="5"/>
      <c r="B17" s="23"/>
      <c r="C17" s="25"/>
      <c r="D17" s="30"/>
      <c r="E17" s="27"/>
      <c r="F17" s="28"/>
      <c r="G17" s="27"/>
      <c r="H17" s="27"/>
      <c r="I17" s="27"/>
      <c r="J17" s="29"/>
      <c r="K17" s="5"/>
    </row>
    <row r="18" spans="1:11" ht="30" customHeight="1" x14ac:dyDescent="0.3">
      <c r="A18" s="5"/>
      <c r="B18" s="23"/>
      <c r="C18" s="25"/>
      <c r="D18" s="30"/>
      <c r="E18" s="27"/>
      <c r="F18" s="28"/>
      <c r="G18" s="27"/>
      <c r="H18" s="27"/>
      <c r="I18" s="27"/>
      <c r="J18" s="29"/>
      <c r="K18" s="5"/>
    </row>
    <row r="19" spans="1:11" ht="30" customHeight="1" x14ac:dyDescent="0.3">
      <c r="A19" s="5"/>
      <c r="B19" s="23"/>
      <c r="C19" s="25"/>
      <c r="D19" s="30"/>
      <c r="E19" s="27"/>
      <c r="F19" s="28"/>
      <c r="G19" s="27"/>
      <c r="H19" s="27"/>
      <c r="I19" s="27"/>
      <c r="J19" s="29"/>
      <c r="K19" s="5"/>
    </row>
    <row r="20" spans="1:11" ht="30" customHeight="1" x14ac:dyDescent="0.3">
      <c r="A20" s="5"/>
      <c r="B20" s="23"/>
      <c r="C20" s="25"/>
      <c r="D20" s="30"/>
      <c r="E20" s="27"/>
      <c r="F20" s="28"/>
      <c r="G20" s="27"/>
      <c r="H20" s="27"/>
      <c r="I20" s="27"/>
      <c r="J20" s="29"/>
      <c r="K20" s="5"/>
    </row>
    <row r="21" spans="1:11" ht="30" customHeight="1" x14ac:dyDescent="0.3">
      <c r="A21" s="5"/>
      <c r="B21" s="23"/>
      <c r="C21" s="25"/>
      <c r="D21" s="30"/>
      <c r="E21" s="27"/>
      <c r="F21" s="28"/>
      <c r="G21" s="27"/>
      <c r="H21" s="27"/>
      <c r="I21" s="27"/>
      <c r="J21" s="29"/>
      <c r="K21" s="5"/>
    </row>
    <row r="22" spans="1:11" ht="30" customHeight="1" x14ac:dyDescent="0.3">
      <c r="A22" s="5"/>
      <c r="B22" s="23"/>
      <c r="C22" s="25"/>
      <c r="D22" s="30"/>
      <c r="E22" s="27"/>
      <c r="F22" s="28"/>
      <c r="G22" s="27"/>
      <c r="H22" s="27"/>
      <c r="I22" s="27"/>
      <c r="J22" s="29"/>
      <c r="K22" s="5"/>
    </row>
    <row r="23" spans="1:11" ht="30" customHeight="1" x14ac:dyDescent="0.3">
      <c r="A23" s="5"/>
      <c r="B23" s="23"/>
      <c r="C23" s="25"/>
      <c r="D23" s="30"/>
      <c r="E23" s="27"/>
      <c r="F23" s="28"/>
      <c r="G23" s="27"/>
      <c r="H23" s="27"/>
      <c r="I23" s="27"/>
      <c r="J23" s="29"/>
      <c r="K23" s="5"/>
    </row>
    <row r="24" spans="1:11" ht="34.5" customHeight="1" thickBot="1" x14ac:dyDescent="0.35">
      <c r="A24" s="5"/>
      <c r="B24" s="31"/>
      <c r="C24" s="69" t="s">
        <v>39</v>
      </c>
      <c r="D24" s="69"/>
      <c r="E24" s="69"/>
      <c r="F24" s="69"/>
      <c r="G24" s="69"/>
      <c r="H24" s="32" t="s">
        <v>16</v>
      </c>
      <c r="I24" s="32">
        <f>SUM('[1]Service Invoice'!$I$11:$I$13)</f>
        <v>1025</v>
      </c>
      <c r="J24" s="31"/>
      <c r="K24" s="5"/>
    </row>
    <row r="25" spans="1:11" ht="25.5" customHeight="1" thickBot="1" x14ac:dyDescent="0.35">
      <c r="A25" s="5"/>
      <c r="B25" s="31"/>
      <c r="C25" s="68" t="s">
        <v>63</v>
      </c>
      <c r="D25" s="67">
        <f ca="1">DATEDIF(I3,I4,"d")</f>
        <v>30</v>
      </c>
      <c r="E25" s="73" t="s">
        <v>64</v>
      </c>
      <c r="F25" s="73"/>
      <c r="G25" s="66"/>
      <c r="H25" s="33" t="s">
        <v>17</v>
      </c>
      <c r="I25" s="33">
        <v>200</v>
      </c>
      <c r="J25" s="31"/>
      <c r="K25" s="5"/>
    </row>
    <row r="26" spans="1:11" ht="30" customHeight="1" x14ac:dyDescent="0.3">
      <c r="A26" s="5"/>
      <c r="B26" s="31"/>
      <c r="C26" s="34"/>
      <c r="D26" s="34"/>
      <c r="E26" s="34"/>
      <c r="F26" s="34"/>
      <c r="G26" s="34"/>
      <c r="H26" s="35" t="s">
        <v>18</v>
      </c>
      <c r="I26" s="35">
        <f>ΜερικόΣύνολοΤιμολογίου-Κατάθεση</f>
        <v>825</v>
      </c>
      <c r="J26" s="31"/>
      <c r="K26" s="5"/>
    </row>
    <row r="27" spans="1:11" ht="30" customHeight="1" x14ac:dyDescent="0.3">
      <c r="A27" s="5"/>
      <c r="B27" s="31"/>
      <c r="C27" s="3"/>
      <c r="D27" s="3"/>
      <c r="E27" s="3"/>
      <c r="F27" s="3"/>
      <c r="G27" s="3"/>
      <c r="H27" s="3"/>
      <c r="I27" s="3"/>
      <c r="J27" s="31"/>
      <c r="K27" s="5"/>
    </row>
    <row r="28" spans="1:11" ht="30" customHeight="1" x14ac:dyDescent="0.3">
      <c r="A28" s="5"/>
      <c r="B28" s="31"/>
      <c r="C28" s="31"/>
      <c r="D28" s="31"/>
      <c r="E28" s="31"/>
      <c r="F28" s="31"/>
      <c r="G28" s="31"/>
      <c r="H28" s="31"/>
      <c r="I28" s="31"/>
      <c r="J28" s="31"/>
      <c r="K28" s="5"/>
    </row>
    <row r="29" spans="1:11" ht="30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</sheetData>
  <sheetProtection formatCells="0" formatColumns="0" formatRows="0" selectLockedCells="1" sort="0"/>
  <mergeCells count="5">
    <mergeCell ref="C24:G24"/>
    <mergeCell ref="B7:B9"/>
    <mergeCell ref="H7:I9"/>
    <mergeCell ref="C7:C9"/>
    <mergeCell ref="E25:F25"/>
  </mergeCells>
  <phoneticPr fontId="3" type="noConversion"/>
  <conditionalFormatting sqref="F8">
    <cfRule type="expression" dxfId="24" priority="1">
      <formula>$F$8&lt;&gt;""</formula>
    </cfRule>
  </conditionalFormatting>
  <dataValidations xWindow="788" yWindow="565" count="51">
    <dataValidation type="list" errorStyle="warning" allowBlank="1" showInputMessage="1" showErrorMessage="1" error="Select customer name from the list. Select CANCEL, then press ALT+DOWN ARROW to open the drop-down list, then ENTER to make selection" prompt="Select customer name in this cell. Press ALT+DOWN ARROW to open drop-down list, then ENTER to make selection. Add more customers to Customers worksheet to expand selection list" sqref="D6" xr:uid="{00000000-0002-0000-0000-000000000000}">
      <formula1>CustomerLookup</formula1>
    </dataValidation>
    <dataValidation allowBlank="1" showInputMessage="1" showErrorMessage="1" prompt="Title of this worksheet is in this cell. Enter company name in below cell. Enter Invoice Number, Invoice Date and Date Due in cells H1, H2 and H3" sqref="B2:C2" xr:uid="{00000000-0002-0000-0000-000002000000}"/>
    <dataValidation allowBlank="1" showInputMessage="1" showErrorMessage="1" prompt="Enter invoicing company name in this cell, invoicing company details in cells B3 to E4, and Invoice details in table starting cell B9" sqref="B3:C3" xr:uid="{00000000-0002-0000-0000-000003000000}"/>
    <dataValidation allowBlank="1" showInputMessage="1" showErrorMessage="1" prompt="Enter invoicing company address in this cell" sqref="B4:C4" xr:uid="{00000000-0002-0000-0000-000004000000}"/>
    <dataValidation allowBlank="1" showInputMessage="1" showErrorMessage="1" prompt="Enter city, state, and zip code in this cell" sqref="B5:C5" xr:uid="{00000000-0002-0000-0000-000005000000}"/>
    <dataValidation allowBlank="1" showInputMessage="1" showErrorMessage="1" prompt="Enter invoicing company phone number in this cell" sqref="E4" xr:uid="{00000000-0002-0000-0000-000006000000}"/>
    <dataValidation allowBlank="1" showInputMessage="1" showErrorMessage="1" prompt="Enter invoicing company fax number in this cell" sqref="E5" xr:uid="{00000000-0002-0000-0000-000007000000}"/>
    <dataValidation allowBlank="1" showInputMessage="1" showErrorMessage="1" prompt="Bill To information is automatically updated in rows 5 to 8, based on selection made in cell at right. Enter Invoice description in cell G6" sqref="B6:C6" xr:uid="{00000000-0002-0000-0000-00000A000000}"/>
    <dataValidation allowBlank="1" showInputMessage="1" showErrorMessage="1" prompt="Customer Address is automatically updated in cells C6 to C8" sqref="B7:C9" xr:uid="{00000000-0002-0000-0000-00000B000000}"/>
    <dataValidation allowBlank="1" showInputMessage="1" showErrorMessage="1" prompt="Customer address is automatically updated in this cell" sqref="D7" xr:uid="{00000000-0002-0000-0000-00000C000000}"/>
    <dataValidation allowBlank="1" showInputMessage="1" showErrorMessage="1" prompt="Customer address 2 is automatically updated in this cell" sqref="D8" xr:uid="{00000000-0002-0000-0000-00000D000000}"/>
    <dataValidation allowBlank="1" showInputMessage="1" showErrorMessage="1" prompt="Customer city, state, and zip code are automatically updated in this cell" sqref="D9" xr:uid="{00000000-0002-0000-0000-00000E000000}"/>
    <dataValidation allowBlank="1" showInputMessage="1" showErrorMessage="1" prompt="Customer Phone number is automatically updated in cell at right" sqref="E6" xr:uid="{00000000-0002-0000-0000-00000F000000}"/>
    <dataValidation allowBlank="1" showInputMessage="1" showErrorMessage="1" prompt="Customer Phone number is automatically updated in this cell" sqref="F6" xr:uid="{00000000-0002-0000-0000-000010000000}"/>
    <dataValidation allowBlank="1" showInputMessage="1" showErrorMessage="1" prompt="Customer Fax number is automatically updated in cell at right" sqref="E7" xr:uid="{00000000-0002-0000-0000-000011000000}"/>
    <dataValidation allowBlank="1" showInputMessage="1" showErrorMessage="1" prompt="Customer Fax number is automatically updated in this cell" sqref="F7" xr:uid="{00000000-0002-0000-0000-000012000000}"/>
    <dataValidation allowBlank="1" showInputMessage="1" showErrorMessage="1" prompt="Customer Email address is automatically updated in cell at right" sqref="E8" xr:uid="{00000000-0002-0000-0000-000013000000}"/>
    <dataValidation allowBlank="1" showInputMessage="1" showErrorMessage="1" prompt="Customer Email address is automatically updated in this cell" sqref="F8" xr:uid="{00000000-0002-0000-0000-000014000000}"/>
    <dataValidation allowBlank="1" showInputMessage="1" showErrorMessage="1" prompt="Customer Contact name is automatically updated in cell at right" sqref="E9" xr:uid="{00000000-0002-0000-0000-000015000000}"/>
    <dataValidation allowBlank="1" showInputMessage="1" showErrorMessage="1" prompt="Customer Contact name is automatically updated in this cell" sqref="F9" xr:uid="{00000000-0002-0000-0000-000016000000}"/>
    <dataValidation allowBlank="1" showInputMessage="1" showErrorMessage="1" prompt="Enter Invoice number in cell at right" sqref="H2" xr:uid="{00000000-0002-0000-0000-000017000000}"/>
    <dataValidation allowBlank="1" showInputMessage="1" showErrorMessage="1" prompt="Enter Invoice number in this cell" sqref="I2:J2" xr:uid="{00000000-0002-0000-0000-000018000000}"/>
    <dataValidation allowBlank="1" showInputMessage="1" showErrorMessage="1" prompt="Enter Invoice Date in cell at right" sqref="H3" xr:uid="{00000000-0002-0000-0000-000019000000}"/>
    <dataValidation allowBlank="1" showInputMessage="1" showErrorMessage="1" prompt="Enter Invoice Date in this cell" sqref="I3:J3" xr:uid="{00000000-0002-0000-0000-00001A000000}"/>
    <dataValidation allowBlank="1" showInputMessage="1" showErrorMessage="1" prompt="Enter Due Date in cell at right" sqref="H4" xr:uid="{00000000-0002-0000-0000-00001B000000}"/>
    <dataValidation allowBlank="1" showInputMessage="1" showErrorMessage="1" prompt="Enter Due Date in this cell" sqref="I4:J4" xr:uid="{00000000-0002-0000-0000-00001C000000}"/>
    <dataValidation allowBlank="1" showInputMessage="1" showErrorMessage="1" prompt="Enter invoice description in cell below" sqref="H6:I6" xr:uid="{00000000-0002-0000-0000-00001D000000}"/>
    <dataValidation allowBlank="1" showInputMessage="1" showErrorMessage="1" prompt="Enter invoice description in this cell" sqref="H7:I9" xr:uid="{00000000-0002-0000-0000-00001E000000}"/>
    <dataValidation allowBlank="1" showInputMessage="1" showErrorMessage="1" prompt="Enter Date in this column under this heading" sqref="B10:C10" xr:uid="{00000000-0002-0000-0000-00001F000000}"/>
    <dataValidation allowBlank="1" showInputMessage="1" showErrorMessage="1" prompt="Enter Description in this column under this heading" sqref="D10" xr:uid="{00000000-0002-0000-0000-000020000000}"/>
    <dataValidation allowBlank="1" showInputMessage="1" showErrorMessage="1" prompt="Enter Rate Per Hour in this column under this heading" sqref="E10" xr:uid="{00000000-0002-0000-0000-000021000000}"/>
    <dataValidation allowBlank="1" showInputMessage="1" showErrorMessage="1" prompt="Enter Hours in this column under this heading" sqref="F10" xr:uid="{00000000-0002-0000-0000-000022000000}"/>
    <dataValidation allowBlank="1" showInputMessage="1" showErrorMessage="1" prompt="Enter Flat Fee in this column under this heading" sqref="G10" xr:uid="{00000000-0002-0000-0000-000023000000}"/>
    <dataValidation allowBlank="1" showInputMessage="1" showErrorMessage="1" prompt="Enter Discount in this column under this heading" sqref="H10" xr:uid="{00000000-0002-0000-0000-000024000000}"/>
    <dataValidation allowBlank="1" showInputMessage="1" showErrorMessage="1" prompt="Total is automatically calculated in this column under this heading" sqref="I10" xr:uid="{00000000-0002-0000-0000-000025000000}"/>
    <dataValidation allowBlank="1" showInputMessage="1" showErrorMessage="1" prompt="Invoice Subtotal is automatically calculated in cell at right" sqref="H17 H24" xr:uid="{00000000-0002-0000-0000-000026000000}"/>
    <dataValidation allowBlank="1" showInputMessage="1" showErrorMessage="1" prompt="Invoice Subtotal is automatically calculated in this cell" sqref="I17" xr:uid="{00000000-0002-0000-0000-000027000000}"/>
    <dataValidation allowBlank="1" showInputMessage="1" showErrorMessage="1" prompt="Enter Deposit Amount in cell at right" sqref="H18 H25" xr:uid="{00000000-0002-0000-0000-000028000000}"/>
    <dataValidation allowBlank="1" showInputMessage="1" showErrorMessage="1" prompt="Enter Deposit Amount in this cell" sqref="I18" xr:uid="{00000000-0002-0000-0000-000029000000}"/>
    <dataValidation allowBlank="1" showInputMessage="1" showErrorMessage="1" prompt="Total due is automatically calculated in cell at right" sqref="H19 H26" xr:uid="{00000000-0002-0000-0000-00002A000000}"/>
    <dataValidation allowBlank="1" showInputMessage="1" showErrorMessage="1" prompt="Total due is automatically calculated in this cell" sqref="I19" xr:uid="{00000000-0002-0000-0000-00002B000000}"/>
    <dataValidation allowBlank="1" showInputMessage="1" showErrorMessage="1" prompt="Enter number of days in which the Total is due to replace first &lt;#&gt; in this cell and enter overdue service charge percent in second &lt;#&gt;" sqref="C19:G19" xr:uid="{00000000-0002-0000-0000-00002C000000}"/>
    <dataValidation allowBlank="1" showInputMessage="1" showErrorMessage="1" prompt="Company name is automatically appended in this cell" sqref="C18:G18" xr:uid="{00000000-0002-0000-0000-00002D000000}"/>
    <dataValidation allowBlank="1" showInputMessage="1" showErrorMessage="1" prompt="Enter invoicing company phone number in cell at right" sqref="D4" xr:uid="{00000000-0002-0000-0000-00002E000000}"/>
    <dataValidation allowBlank="1" showInputMessage="1" showErrorMessage="1" prompt="Enter invoicing company fax number in cell at right" sqref="D5" xr:uid="{00000000-0002-0000-0000-00002F000000}"/>
    <dataValidation allowBlank="1" showInputMessage="1" showErrorMessage="1" prompt="Navigation link to Customers worksheet. This cell will not print" sqref="L2" xr:uid="{00000000-0002-0000-0000-000030000000}"/>
    <dataValidation allowBlank="1" showInputMessage="1" showErrorMessage="1" prompt="Εισαγάγετε τη διεύθυνση email της εταιρείας τιμολόγησης σε αυτό το κελί" sqref="F4" xr:uid="{14B55125-3AEF-45DF-B408-A980CD9C0A4D}"/>
    <dataValidation allowBlank="1" showInputMessage="1" showErrorMessage="1" prompt="Εισαγάγετε τη διεύθυνση τοποθεσίας web της εταιρείας τιμολόγησης σε αυτό το κελί" sqref="F5" xr:uid="{70B36604-BA97-437F-8CAC-EDFC18F595B8}"/>
    <dataValidation allowBlank="1" showInputMessage="1" showErrorMessage="1" prompt="Το συνολικό οφειλόμενο ποσό υπολογίζεται αυτόματα σε αυτό το κελί" sqref="I26" xr:uid="{390B8BAA-34EB-419F-98DB-9E0394CB869C}"/>
    <dataValidation allowBlank="1" showInputMessage="1" showErrorMessage="1" prompt="Εισαγάγετε το ποσό κατάθεσης σε αυτό το κελί" sqref="I25" xr:uid="{FCEE54FC-A237-4154-83E5-A965FE7F6392}"/>
    <dataValidation allowBlank="1" showInputMessage="1" showErrorMessage="1" prompt="Το μερικό σύνολο τιμολογίου υπολογίζεται αυτόματα σε αυτό το κελί" sqref="I24" xr:uid="{D77D82A6-5487-461D-B5DA-5502146AFA94}"/>
  </dataValidations>
  <hyperlinks>
    <hyperlink ref="F4" r:id="rId1" xr:uid="{10164066-9006-43E2-87A7-7A8A5AE22735}"/>
    <hyperlink ref="F5" r:id="rId2" xr:uid="{D928745D-EFCB-467D-A3B6-334C7ED610D1}"/>
  </hyperlinks>
  <printOptions horizontalCentered="1"/>
  <pageMargins left="0.25" right="0.25" top="0.75" bottom="0.75" header="0.3" footer="0.3"/>
  <pageSetup scale="57" fitToHeight="0" orientation="portrait" r:id="rId3"/>
  <headerFooter differentFirst="1">
    <oddFooter>Page &amp;P of &amp;N</oddFooter>
  </headerFooter>
  <ignoredErrors>
    <ignoredError sqref="I11:I16" emptyCellReference="1"/>
  </ignoredErrors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3"/>
    <pageSetUpPr autoPageBreaks="0" fitToPage="1"/>
  </sheetPr>
  <dimension ref="C1:N36"/>
  <sheetViews>
    <sheetView showGridLines="0" zoomScale="70" zoomScaleNormal="70" workbookViewId="0"/>
  </sheetViews>
  <sheetFormatPr defaultColWidth="9" defaultRowHeight="30" customHeight="1" x14ac:dyDescent="0.3"/>
  <cols>
    <col min="1" max="2" width="2.625" style="4" customWidth="1"/>
    <col min="3" max="3" width="24.25" style="4" customWidth="1"/>
    <col min="4" max="4" width="18.75" style="4" customWidth="1"/>
    <col min="5" max="5" width="24.75" style="4" customWidth="1"/>
    <col min="6" max="6" width="22.25" style="4" customWidth="1"/>
    <col min="7" max="7" width="26.625" style="4" customWidth="1"/>
    <col min="8" max="8" width="17.25" style="4" customWidth="1"/>
    <col min="9" max="9" width="25" style="4" customWidth="1"/>
    <col min="10" max="10" width="18.5" style="4" bestFit="1" customWidth="1"/>
    <col min="11" max="11" width="28.5" style="4" customWidth="1"/>
    <col min="12" max="12" width="19.125" style="4" customWidth="1"/>
    <col min="13" max="13" width="2.625" style="4" customWidth="1"/>
    <col min="14" max="14" width="22.625" style="4" customWidth="1"/>
    <col min="15" max="16384" width="9" style="4"/>
  </cols>
  <sheetData>
    <row r="1" spans="3:14" ht="50.1" customHeight="1" x14ac:dyDescent="0.3">
      <c r="C1" s="51" t="s">
        <v>19</v>
      </c>
      <c r="D1" s="51"/>
      <c r="E1" s="51"/>
      <c r="F1" s="51"/>
      <c r="G1" s="51"/>
      <c r="H1" s="51"/>
      <c r="I1" s="51"/>
      <c r="J1" s="51"/>
      <c r="K1" s="51"/>
      <c r="L1" s="51"/>
      <c r="N1" s="49"/>
    </row>
    <row r="2" spans="3:14" ht="30" customHeight="1" x14ac:dyDescent="0.3">
      <c r="C2" s="50" t="s">
        <v>20</v>
      </c>
      <c r="D2" s="50" t="s">
        <v>21</v>
      </c>
      <c r="E2" s="50" t="s">
        <v>22</v>
      </c>
      <c r="F2" s="50" t="s">
        <v>23</v>
      </c>
      <c r="G2" s="50" t="s">
        <v>24</v>
      </c>
      <c r="H2" s="50" t="s">
        <v>25</v>
      </c>
      <c r="I2" s="50" t="s">
        <v>26</v>
      </c>
      <c r="J2" s="50" t="s">
        <v>27</v>
      </c>
      <c r="K2" s="50" t="s">
        <v>28</v>
      </c>
      <c r="L2" s="50" t="s">
        <v>29</v>
      </c>
    </row>
    <row r="3" spans="3:14" ht="30" customHeight="1" x14ac:dyDescent="0.3">
      <c r="C3" s="56" t="s">
        <v>48</v>
      </c>
      <c r="D3" s="52" t="s">
        <v>49</v>
      </c>
      <c r="E3" s="52" t="s">
        <v>30</v>
      </c>
      <c r="F3" s="52" t="s">
        <v>31</v>
      </c>
      <c r="G3" s="52" t="s">
        <v>50</v>
      </c>
      <c r="H3" s="52" t="s">
        <v>51</v>
      </c>
      <c r="I3" s="53">
        <v>12345</v>
      </c>
      <c r="J3" s="54" t="s">
        <v>32</v>
      </c>
      <c r="K3" s="55" t="s">
        <v>52</v>
      </c>
      <c r="L3" s="54" t="s">
        <v>36</v>
      </c>
    </row>
    <row r="4" spans="3:14" ht="30" customHeight="1" x14ac:dyDescent="0.3">
      <c r="C4" s="56" t="s">
        <v>53</v>
      </c>
      <c r="D4" s="52" t="s">
        <v>54</v>
      </c>
      <c r="E4" s="52" t="s">
        <v>33</v>
      </c>
      <c r="F4" s="52" t="s">
        <v>55</v>
      </c>
      <c r="G4" s="52" t="s">
        <v>56</v>
      </c>
      <c r="H4" s="52" t="s">
        <v>57</v>
      </c>
      <c r="I4" s="53">
        <v>9876</v>
      </c>
      <c r="J4" s="54" t="s">
        <v>34</v>
      </c>
      <c r="K4" s="55" t="s">
        <v>58</v>
      </c>
      <c r="L4" s="54" t="s">
        <v>35</v>
      </c>
    </row>
    <row r="5" spans="3:14" ht="30" customHeight="1" x14ac:dyDescent="0.3">
      <c r="C5" s="56"/>
      <c r="D5" s="52"/>
      <c r="E5" s="52"/>
      <c r="F5" s="52"/>
      <c r="G5" s="52"/>
      <c r="H5" s="52"/>
      <c r="I5" s="53"/>
      <c r="J5" s="54"/>
      <c r="K5" s="55"/>
      <c r="L5" s="54"/>
    </row>
    <row r="6" spans="3:14" ht="30" customHeight="1" x14ac:dyDescent="0.3">
      <c r="C6" s="56"/>
      <c r="D6" s="52"/>
      <c r="E6" s="52"/>
      <c r="F6" s="52"/>
      <c r="G6" s="52"/>
      <c r="H6" s="52"/>
      <c r="I6" s="53"/>
      <c r="J6" s="54"/>
      <c r="K6" s="52"/>
      <c r="L6" s="54"/>
    </row>
    <row r="7" spans="3:14" ht="30" customHeight="1" x14ac:dyDescent="0.3"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3:14" ht="30" customHeight="1" x14ac:dyDescent="0.3"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3:14" ht="30" customHeight="1" x14ac:dyDescent="0.3"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3:14" ht="30" customHeight="1" x14ac:dyDescent="0.3"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3:14" ht="30" customHeight="1" x14ac:dyDescent="0.3"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3:14" ht="30" customHeight="1" x14ac:dyDescent="0.3"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3:14" ht="30" customHeight="1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</row>
    <row r="14" spans="3:14" ht="30" customHeight="1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</row>
    <row r="15" spans="3:14" ht="30" customHeight="1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3:14" ht="30" customHeight="1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3:12" ht="30" customHeight="1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3:12" ht="30" customHeight="1" x14ac:dyDescent="0.3"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3:12" ht="30" customHeight="1" x14ac:dyDescent="0.3"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3:12" ht="30" customHeight="1" x14ac:dyDescent="0.3"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3:12" ht="30" customHeight="1" x14ac:dyDescent="0.3">
      <c r="C21" s="57"/>
      <c r="D21" s="57"/>
      <c r="E21" s="57"/>
      <c r="F21" s="57"/>
      <c r="G21" s="57"/>
      <c r="H21" s="57"/>
      <c r="I21" s="57"/>
      <c r="J21" s="57"/>
      <c r="K21" s="57"/>
      <c r="L21" s="57"/>
    </row>
    <row r="22" spans="3:12" ht="30" customHeight="1" x14ac:dyDescent="0.3">
      <c r="C22" s="57"/>
      <c r="D22" s="57"/>
      <c r="E22" s="57"/>
      <c r="F22" s="57"/>
      <c r="G22" s="57"/>
      <c r="H22" s="57"/>
      <c r="I22" s="57"/>
      <c r="J22" s="57"/>
      <c r="K22" s="57"/>
      <c r="L22" s="57"/>
    </row>
    <row r="23" spans="3:12" ht="30" customHeight="1" x14ac:dyDescent="0.3">
      <c r="C23" s="57"/>
      <c r="D23" s="57"/>
      <c r="E23" s="57"/>
      <c r="F23" s="57"/>
      <c r="G23" s="57"/>
      <c r="H23" s="57"/>
      <c r="I23" s="57"/>
      <c r="J23" s="57"/>
      <c r="K23" s="57"/>
      <c r="L23" s="57"/>
    </row>
    <row r="24" spans="3:12" ht="30" customHeight="1" x14ac:dyDescent="0.3">
      <c r="C24" s="57"/>
      <c r="D24" s="57"/>
      <c r="E24" s="57"/>
      <c r="F24" s="57"/>
      <c r="G24" s="57"/>
      <c r="H24" s="57"/>
      <c r="I24" s="57"/>
      <c r="J24" s="57"/>
      <c r="K24" s="57"/>
      <c r="L24" s="57"/>
    </row>
    <row r="25" spans="3:12" ht="30" customHeight="1" x14ac:dyDescent="0.3"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6" spans="3:12" ht="30" customHeight="1" x14ac:dyDescent="0.3">
      <c r="C26" s="57"/>
      <c r="D26" s="57"/>
      <c r="E26" s="57"/>
      <c r="F26" s="57"/>
      <c r="G26" s="57"/>
      <c r="H26" s="57"/>
      <c r="I26" s="57"/>
      <c r="J26" s="57"/>
      <c r="K26" s="57"/>
      <c r="L26" s="57"/>
    </row>
    <row r="27" spans="3:12" ht="30" customHeight="1" x14ac:dyDescent="0.3">
      <c r="C27" s="57"/>
      <c r="D27" s="57"/>
      <c r="E27" s="57"/>
      <c r="F27" s="57"/>
      <c r="G27" s="57"/>
      <c r="H27" s="57"/>
      <c r="I27" s="57"/>
      <c r="J27" s="57"/>
      <c r="K27" s="57"/>
      <c r="L27" s="57"/>
    </row>
    <row r="28" spans="3:12" ht="30" customHeight="1" x14ac:dyDescent="0.3">
      <c r="C28" s="57"/>
      <c r="D28" s="57"/>
      <c r="E28" s="57"/>
      <c r="F28" s="57"/>
      <c r="G28" s="57"/>
      <c r="H28" s="57"/>
      <c r="I28" s="57"/>
      <c r="J28" s="57"/>
      <c r="K28" s="57"/>
      <c r="L28" s="57"/>
    </row>
    <row r="29" spans="3:12" ht="30" customHeight="1" x14ac:dyDescent="0.3"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3:12" ht="30" customHeight="1" x14ac:dyDescent="0.3"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3:12" ht="30" customHeight="1" x14ac:dyDescent="0.3"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3:12" ht="30" customHeight="1" x14ac:dyDescent="0.3"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3:12" ht="30" customHeight="1" x14ac:dyDescent="0.3"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3:12" ht="30" customHeight="1" x14ac:dyDescent="0.3"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3:12" ht="30" customHeight="1" x14ac:dyDescent="0.3"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3:12" ht="30" customHeight="1" x14ac:dyDescent="0.3">
      <c r="C36" s="57"/>
      <c r="D36" s="57"/>
      <c r="E36" s="57"/>
      <c r="F36" s="57"/>
      <c r="G36" s="57"/>
      <c r="H36" s="57"/>
      <c r="I36" s="57"/>
      <c r="J36" s="57"/>
      <c r="K36" s="57"/>
      <c r="L36" s="57"/>
    </row>
  </sheetData>
  <sheetProtection formatCells="0" formatColumns="0" formatRows="0" insertColumns="0" insertRows="0" insertHyperlinks="0" deleteColumns="0" deleteRows="0" selectLockedCells="1" sort="0" autoFilter="0" pivotTables="0"/>
  <dataValidations count="13">
    <dataValidation allowBlank="1" showInputMessage="1" showErrorMessage="1" prompt="Enter customer details in this Customers worksheet. Customer information entered is used in Invoice worksheet. Select cell M1 to navigate to Service Invoice worksheet" sqref="A1:B1" xr:uid="{00000000-0002-0000-0100-000000000000}"/>
    <dataValidation allowBlank="1" showInputMessage="1" showErrorMessage="1" prompt="Title of this worksheet is in this cell" sqref="C1" xr:uid="{00000000-0002-0000-0100-000001000000}"/>
    <dataValidation allowBlank="1" showInputMessage="1" showErrorMessage="1" prompt="Enter Company Name in this column under this heading. Use heading filters to find specific entries" sqref="C2" xr:uid="{00000000-0002-0000-0100-000002000000}"/>
    <dataValidation allowBlank="1" showInputMessage="1" showErrorMessage="1" prompt="Enter Contact Name in this column under this heading" sqref="D2" xr:uid="{00000000-0002-0000-0100-000003000000}"/>
    <dataValidation allowBlank="1" showInputMessage="1" showErrorMessage="1" prompt="Enter Address in this column under this heading" sqref="E2" xr:uid="{00000000-0002-0000-0100-000004000000}"/>
    <dataValidation allowBlank="1" showInputMessage="1" showErrorMessage="1" prompt="Enter Address 2 in this column under this heading" sqref="F2" xr:uid="{00000000-0002-0000-0100-000005000000}"/>
    <dataValidation allowBlank="1" showInputMessage="1" showErrorMessage="1" prompt="Enter City in this column under this heading" sqref="G2" xr:uid="{00000000-0002-0000-0100-000006000000}"/>
    <dataValidation allowBlank="1" showInputMessage="1" showErrorMessage="1" prompt="Enter State in this column under this heading" sqref="H2" xr:uid="{00000000-0002-0000-0100-000007000000}"/>
    <dataValidation allowBlank="1" showInputMessage="1" showErrorMessage="1" prompt="Enter ZIP Code in this column under this heading" sqref="I2" xr:uid="{00000000-0002-0000-0100-000008000000}"/>
    <dataValidation allowBlank="1" showInputMessage="1" showErrorMessage="1" prompt="Enter Phone number in this column under this heading" sqref="J2" xr:uid="{00000000-0002-0000-0100-000009000000}"/>
    <dataValidation allowBlank="1" showInputMessage="1" showErrorMessage="1" prompt="Enter Email address in this column under this heading" sqref="K2" xr:uid="{00000000-0002-0000-0100-00000A000000}"/>
    <dataValidation allowBlank="1" showInputMessage="1" showErrorMessage="1" prompt="Enter Fax number in this column under this heading" sqref="L2" xr:uid="{00000000-0002-0000-0100-00000B000000}"/>
    <dataValidation allowBlank="1" showInputMessage="1" showErrorMessage="1" prompt="Navigation link to Service Invoice worksheet. This cell will not print" sqref="N1" xr:uid="{00000000-0002-0000-0100-00000C000000}"/>
  </dataValidations>
  <hyperlinks>
    <hyperlink ref="K3" r:id="rId1" xr:uid="{50492926-AEC6-4B0E-810B-11F7B5535CC7}"/>
    <hyperlink ref="K4" r:id="rId2" xr:uid="{8B268C70-0C0C-4FC6-9D7A-6B5300138C4D}"/>
  </hyperlinks>
  <printOptions horizontalCentered="1"/>
  <pageMargins left="0.25" right="0.25" top="0.75" bottom="0.75" header="0.3" footer="0.3"/>
  <pageSetup scale="58" fitToHeight="0" orientation="landscape" r:id="rId3"/>
  <headerFooter differentFirst="1">
    <oddFooter>Page &amp;P of &amp;N</oddFooter>
  </headerFooter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1AA1FD9D74D4087588453A44EC384" ma:contentTypeVersion="6" ma:contentTypeDescription="Create a new document." ma:contentTypeScope="" ma:versionID="db3e1186a78bc28005cbfd36b917d2a4">
  <xsd:schema xmlns:xsd="http://www.w3.org/2001/XMLSchema" xmlns:xs="http://www.w3.org/2001/XMLSchema" xmlns:p="http://schemas.microsoft.com/office/2006/metadata/properties" xmlns:ns2="f3fc80f0-7c61-4125-a9d4-4b71afd66889" targetNamespace="http://schemas.microsoft.com/office/2006/metadata/properties" ma:root="true" ma:fieldsID="e71781d689815dedeef5fe57521b6810" ns2:_="">
    <xsd:import namespace="f3fc80f0-7c61-4125-a9d4-4b71afd668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c80f0-7c61-4125-a9d4-4b71afd668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95BAF2-26E2-4F30-987B-6768C013DF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fc80f0-7c61-4125-a9d4-4b71afd668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45543C-13FF-41FC-AB7E-36EC19D416C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3fc80f0-7c61-4125-a9d4-4b71afd66889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2C46EDE-26C9-4D9C-AC72-90859128C4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Service Invoice</vt:lpstr>
      <vt:lpstr>Customers</vt:lpstr>
      <vt:lpstr>BillName</vt:lpstr>
      <vt:lpstr>ColumnTitle1</vt:lpstr>
      <vt:lpstr>ColumnTitleRegion1..G6.1</vt:lpstr>
      <vt:lpstr>CompanyName</vt:lpstr>
      <vt:lpstr>CustomerLookup</vt:lpstr>
      <vt:lpstr>Deposit</vt:lpstr>
      <vt:lpstr>InvoiceSubtotal</vt:lpstr>
      <vt:lpstr>Customers!Print_Area</vt:lpstr>
      <vt:lpstr>'Service Invoice'!Print_Area</vt:lpstr>
      <vt:lpstr>Customers!Print_Titles</vt:lpstr>
      <vt:lpstr>'Service Invoice'!Print_Titles</vt:lpstr>
      <vt:lpstr>RowTitleRegion1..H3</vt:lpstr>
      <vt:lpstr>RowTitleRegion2..C8</vt:lpstr>
      <vt:lpstr>RowTitleRegion3..E8</vt:lpstr>
      <vt:lpstr>RowTitleRegion4..H18</vt:lpstr>
      <vt:lpstr>Title2</vt:lpstr>
      <vt:lpstr>Κατάθεση</vt:lpstr>
      <vt:lpstr>ΜερικόΣύνολοΤιμολογίου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 Anagnostidis</dc:creator>
  <cp:lastModifiedBy>k.kompotheklas</cp:lastModifiedBy>
  <dcterms:created xsi:type="dcterms:W3CDTF">2017-04-21T05:22:01Z</dcterms:created>
  <dcterms:modified xsi:type="dcterms:W3CDTF">2019-05-06T16:20:16Z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Ids_UIVersion_3072">
    <vt:lpwstr>57</vt:lpwstr>
  </property>
  <property fmtid="{D5CDD505-2E9C-101B-9397-08002B2CF9AE}" pid="3" name="ContentTypeId">
    <vt:lpwstr>0x0101007A81AA1FD9D74D4087588453A44EC384</vt:lpwstr>
  </property>
</Properties>
</file>